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W:\OperationsFinance\DocumentServices\Forms\Excel\24\"/>
    </mc:Choice>
  </mc:AlternateContent>
  <xr:revisionPtr revIDLastSave="0" documentId="13_ncr:1_{3F1DF47D-6698-45D8-80C9-3006CE0A01AF}" xr6:coauthVersionLast="47" xr6:coauthVersionMax="47" xr10:uidLastSave="{00000000-0000-0000-0000-000000000000}"/>
  <bookViews>
    <workbookView xWindow="135" yWindow="-16155" windowWidth="26370" windowHeight="14460" activeTab="1" xr2:uid="{00000000-000D-0000-FFFF-FFFF00000000}"/>
  </bookViews>
  <sheets>
    <sheet name="Instructions" sheetId="2" r:id="rId1"/>
    <sheet name="Claim Form" sheetId="1" r:id="rId2"/>
    <sheet name="SWAB Work Plan Costs" sheetId="3" r:id="rId3"/>
    <sheet name="SWAB Deliverables Report" sheetId="4" r:id="rId4"/>
  </sheets>
  <definedNames>
    <definedName name="_xlnm.Print_Area" localSheetId="0">Instructions!$A$1:$L$59</definedName>
    <definedName name="_xlnm.Print_Area" localSheetId="3">'SWAB Deliverables Report'!$A$13:$O$115</definedName>
    <definedName name="_xlnm.Print_Area" localSheetId="2">'SWAB Work Plan Costs'!$A$1:$AA$62</definedName>
    <definedName name="_xlnm.Print_Titles" localSheetId="3">'SWAB Deliverables Report'!$1:$12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2" i="3" l="1"/>
  <c r="X31" i="3"/>
  <c r="X30" i="3"/>
  <c r="X29" i="3"/>
  <c r="X28" i="3"/>
  <c r="X27" i="3"/>
  <c r="X33" i="3" s="1"/>
  <c r="X26" i="3"/>
  <c r="X25" i="3"/>
  <c r="X24" i="3"/>
  <c r="X23" i="3"/>
  <c r="Q3" i="3"/>
  <c r="K3" i="3"/>
  <c r="G3" i="3"/>
  <c r="B3" i="3"/>
  <c r="N5" i="4"/>
  <c r="C5" i="4"/>
  <c r="L3" i="4"/>
  <c r="G3" i="4"/>
  <c r="C3" i="4"/>
  <c r="Q60" i="1"/>
  <c r="P60" i="1"/>
  <c r="S59" i="1" s="1"/>
  <c r="N18" i="3"/>
  <c r="L18" i="3"/>
  <c r="K18" i="3"/>
  <c r="J18" i="3"/>
  <c r="H18" i="3"/>
  <c r="J62" i="3"/>
  <c r="H62" i="3"/>
  <c r="H47" i="3"/>
  <c r="V46" i="3"/>
  <c r="X46" i="3" s="1"/>
  <c r="V45" i="3"/>
  <c r="X45" i="3"/>
  <c r="J33" i="3"/>
  <c r="H33" i="3"/>
  <c r="J47" i="3"/>
  <c r="V32" i="3"/>
  <c r="P32" i="3"/>
  <c r="P46" i="3"/>
  <c r="V31" i="3"/>
  <c r="P31" i="3"/>
  <c r="P45" i="3" s="1"/>
  <c r="B32" i="3"/>
  <c r="B46" i="3"/>
  <c r="B61" i="3"/>
  <c r="B31" i="3"/>
  <c r="B45" i="3" s="1"/>
  <c r="B60" i="3" s="1"/>
  <c r="P30" i="3"/>
  <c r="P44" i="3" s="1"/>
  <c r="P29" i="3"/>
  <c r="P43" i="3"/>
  <c r="P28" i="3"/>
  <c r="P42" i="3"/>
  <c r="P27" i="3"/>
  <c r="P41" i="3" s="1"/>
  <c r="P26" i="3"/>
  <c r="P40" i="3"/>
  <c r="P24" i="3"/>
  <c r="P38" i="3"/>
  <c r="P25" i="3"/>
  <c r="P39" i="3"/>
  <c r="P23" i="3"/>
  <c r="P37" i="3" s="1"/>
  <c r="V30" i="3"/>
  <c r="V29" i="3"/>
  <c r="V28" i="3"/>
  <c r="V27" i="3"/>
  <c r="V26" i="3"/>
  <c r="V25" i="3"/>
  <c r="V24" i="3"/>
  <c r="V44" i="3"/>
  <c r="X44" i="3" s="1"/>
  <c r="V43" i="3"/>
  <c r="X43" i="3" s="1"/>
  <c r="V42" i="3"/>
  <c r="X42" i="3" s="1"/>
  <c r="V41" i="3"/>
  <c r="X41" i="3" s="1"/>
  <c r="V40" i="3"/>
  <c r="X40" i="3" s="1"/>
  <c r="V39" i="3"/>
  <c r="X39" i="3" s="1"/>
  <c r="V38" i="3"/>
  <c r="X38" i="3" s="1"/>
  <c r="V37" i="3"/>
  <c r="V47" i="3" s="1"/>
  <c r="B30" i="3"/>
  <c r="B44" i="3" s="1"/>
  <c r="B59" i="3" s="1"/>
  <c r="B29" i="3"/>
  <c r="B43" i="3" s="1"/>
  <c r="B58" i="3" s="1"/>
  <c r="B28" i="3"/>
  <c r="B42" i="3" s="1"/>
  <c r="B57" i="3" s="1"/>
  <c r="B27" i="3"/>
  <c r="B41" i="3"/>
  <c r="B56" i="3" s="1"/>
  <c r="B26" i="3"/>
  <c r="B40" i="3" s="1"/>
  <c r="B55" i="3" s="1"/>
  <c r="B25" i="3"/>
  <c r="B39" i="3" s="1"/>
  <c r="B54" i="3" s="1"/>
  <c r="B24" i="3"/>
  <c r="B38" i="3" s="1"/>
  <c r="B53" i="3" s="1"/>
  <c r="B23" i="3"/>
  <c r="B37" i="3"/>
  <c r="B52" i="3" s="1"/>
  <c r="S50" i="1"/>
  <c r="P55" i="1" s="1"/>
  <c r="S19" i="1"/>
  <c r="I3" i="1"/>
  <c r="V23" i="3"/>
  <c r="V33" i="3" l="1"/>
  <c r="X37" i="3"/>
  <c r="X47" i="3"/>
  <c r="Q55" i="1"/>
  <c r="S55" i="1" s="1"/>
  <c r="S62" i="1" s="1"/>
</calcChain>
</file>

<file path=xl/sharedStrings.xml><?xml version="1.0" encoding="utf-8"?>
<sst xmlns="http://schemas.openxmlformats.org/spreadsheetml/2006/main" count="222" uniqueCount="177">
  <si>
    <t xml:space="preserve">                                                                                                                        </t>
  </si>
  <si>
    <t>Make Check Payable to:</t>
  </si>
  <si>
    <t>County:</t>
  </si>
  <si>
    <t>City:</t>
  </si>
  <si>
    <t>Local Public Sponsor:</t>
  </si>
  <si>
    <t>Date:</t>
  </si>
  <si>
    <t>Title</t>
  </si>
  <si>
    <t>(Sign in Ink)</t>
  </si>
  <si>
    <t>Date</t>
  </si>
  <si>
    <t xml:space="preserve">Total project cost: </t>
  </si>
  <si>
    <t>Line 2.</t>
  </si>
  <si>
    <t>Line 3.</t>
  </si>
  <si>
    <t>Line 4.</t>
  </si>
  <si>
    <t>Line 5.</t>
  </si>
  <si>
    <t>Line 6.</t>
  </si>
  <si>
    <t>Line 7.</t>
  </si>
  <si>
    <t>Line 8.</t>
  </si>
  <si>
    <t>Line 9.</t>
  </si>
  <si>
    <t>Line 10.</t>
  </si>
  <si>
    <t>Line 11.</t>
  </si>
  <si>
    <t>Line 12.</t>
  </si>
  <si>
    <t>Line 1.</t>
  </si>
  <si>
    <t>I certify that the items claimed for payment are proper and true and that no part of this claim has been paid by the Iowa DOT.</t>
  </si>
  <si>
    <r>
      <t xml:space="preserve"> </t>
    </r>
    <r>
      <rPr>
        <u/>
        <sz val="9"/>
        <rFont val="Arial"/>
        <family val="2"/>
      </rPr>
      <t xml:space="preserve">                                                                            </t>
    </r>
    <r>
      <rPr>
        <sz val="9"/>
        <rFont val="Arial"/>
        <family val="2"/>
      </rPr>
      <t xml:space="preserve">                  </t>
    </r>
  </si>
  <si>
    <t>Local Force work includes In-House services as described in I.M. 3.310 and construction by Local Agency Forces as described in I.M. 3.810.</t>
  </si>
  <si>
    <t>Total dollar amount of Non-Const costs paid:</t>
  </si>
  <si>
    <r>
      <t>Maximum federal-aid payable per the Iowa</t>
    </r>
    <r>
      <rPr>
        <sz val="9"/>
        <color indexed="10"/>
        <rFont val="Arial"/>
        <family val="2"/>
      </rPr>
      <t xml:space="preserve"> </t>
    </r>
    <r>
      <rPr>
        <sz val="9"/>
        <rFont val="Arial"/>
        <family val="2"/>
      </rPr>
      <t>DOT project agreement:</t>
    </r>
  </si>
  <si>
    <t>Project Name:</t>
  </si>
  <si>
    <r>
      <t xml:space="preserve">Total dollar amount of </t>
    </r>
    <r>
      <rPr>
        <sz val="9"/>
        <rFont val="Arial"/>
        <family val="2"/>
      </rPr>
      <t>PE costs paid:</t>
    </r>
  </si>
  <si>
    <r>
      <t xml:space="preserve">Total dollar amount of CE costs </t>
    </r>
    <r>
      <rPr>
        <sz val="9"/>
        <rFont val="Arial"/>
        <family val="2"/>
      </rPr>
      <t>paid:</t>
    </r>
  </si>
  <si>
    <t>Total dollar amount of ROW costs paid:</t>
  </si>
  <si>
    <t>Total dollar amount of CONST costs paid:</t>
  </si>
  <si>
    <t>Total dollar amount of LF costs paid:</t>
  </si>
  <si>
    <t>Total dollar amount of UR costs paid:</t>
  </si>
  <si>
    <t>Total dollar amount of RR costs paid:</t>
  </si>
  <si>
    <r>
      <t xml:space="preserve">Total dollar amount of </t>
    </r>
    <r>
      <rPr>
        <sz val="9"/>
        <rFont val="Arial"/>
        <family val="2"/>
      </rPr>
      <t>in-kind contribution claimed:</t>
    </r>
  </si>
  <si>
    <r>
      <t>Total dollar</t>
    </r>
    <r>
      <rPr>
        <b/>
        <sz val="9"/>
        <color indexed="10"/>
        <rFont val="Arial"/>
        <family val="2"/>
      </rPr>
      <t xml:space="preserve"> </t>
    </r>
    <r>
      <rPr>
        <b/>
        <sz val="9"/>
        <rFont val="Arial"/>
        <family val="2"/>
      </rPr>
      <t>amount eligible for reimbursement</t>
    </r>
  </si>
  <si>
    <r>
      <t>Federal reimbursement rate per the Iowa</t>
    </r>
    <r>
      <rPr>
        <sz val="9"/>
        <color indexed="10"/>
        <rFont val="Arial"/>
        <family val="2"/>
      </rPr>
      <t xml:space="preserve"> </t>
    </r>
    <r>
      <rPr>
        <sz val="9"/>
        <rFont val="Arial"/>
        <family val="2"/>
      </rPr>
      <t>DOT project agreement:</t>
    </r>
  </si>
  <si>
    <r>
      <t>Dollar</t>
    </r>
    <r>
      <rPr>
        <sz val="9"/>
        <color indexed="10"/>
        <rFont val="Arial"/>
        <family val="2"/>
      </rPr>
      <t xml:space="preserve"> </t>
    </r>
    <r>
      <rPr>
        <sz val="9"/>
        <rFont val="Arial"/>
        <family val="2"/>
      </rPr>
      <t>amount reimbursed by the Iowa DOT prior to this claim:</t>
    </r>
  </si>
  <si>
    <r>
      <t>Dollar amount due this payment/final payment (line 16 minus line 17 and minus</t>
    </r>
    <r>
      <rPr>
        <sz val="9"/>
        <color indexed="10"/>
        <rFont val="Arial"/>
        <family val="2"/>
      </rPr>
      <t xml:space="preserve"> </t>
    </r>
    <r>
      <rPr>
        <sz val="9"/>
        <rFont val="Arial"/>
        <family val="2"/>
      </rPr>
      <t>line 18):</t>
    </r>
  </si>
  <si>
    <r>
      <t>Local Public</t>
    </r>
    <r>
      <rPr>
        <sz val="8"/>
        <color indexed="10"/>
        <rFont val="Arial"/>
        <family val="2"/>
      </rPr>
      <t xml:space="preserve"> </t>
    </r>
    <r>
      <rPr>
        <sz val="8"/>
        <rFont val="Arial"/>
        <family val="2"/>
      </rPr>
      <t>Sponsor</t>
    </r>
  </si>
  <si>
    <t>Local Public Sponsor</t>
  </si>
  <si>
    <t>Line 13.</t>
  </si>
  <si>
    <t>Line 14.</t>
  </si>
  <si>
    <t>Line 16.</t>
  </si>
  <si>
    <t>Line 15.</t>
  </si>
  <si>
    <t>Line 17.</t>
  </si>
  <si>
    <t>Line 18.</t>
  </si>
  <si>
    <t>Line 19.</t>
  </si>
  <si>
    <t>The federal reimbursement rate is the approved rate per the Iowa DOT project agreement.</t>
  </si>
  <si>
    <t>Check the checkbox for final reimbursement when completing final reimbursement claim, which is after all work has been completed.</t>
  </si>
  <si>
    <t>Claim Number:</t>
  </si>
  <si>
    <t>Agreement Number:</t>
  </si>
  <si>
    <t>Claim Number:    The first claim is request Number 1, the next Number 2 and so on.</t>
  </si>
  <si>
    <t>Mailing Address:</t>
  </si>
  <si>
    <t xml:space="preserve">Verify that the local public sponsor, city, county, project number, agreement number, and project name are correct. </t>
  </si>
  <si>
    <t xml:space="preserve">If applicable, show the maximum in-kind contribution authorized for the project. </t>
  </si>
  <si>
    <t xml:space="preserve">Maximum in-kind contribution authorized (if applicable): </t>
  </si>
  <si>
    <t>The total dollar amount eligible for reimbursement.  (Add lines 5[B], 6[B], 7[B], 8[B], 9[B], 10[B], 11[B], 12[B] and 13[B]).</t>
  </si>
  <si>
    <t>Authorized/Approved Work Plan Items</t>
  </si>
  <si>
    <t>Work Plan Item #</t>
  </si>
  <si>
    <t>Work Plan Item - Description</t>
  </si>
  <si>
    <t>Maximum In-Kind Contributions Approved</t>
  </si>
  <si>
    <t>Totals</t>
  </si>
  <si>
    <t>Attachment</t>
  </si>
  <si>
    <t>Reimbursement Request Number:</t>
  </si>
  <si>
    <t>Work Plan Item - Description will automatically fill in.</t>
  </si>
  <si>
    <t>Examples of Non-Construction costs include, but are not limited to, planning studies, conceptual/feasibility studies, purchases, printing/marketing, etc., as authorized.</t>
  </si>
  <si>
    <t>Use the last column amount on Line 13[B]</t>
  </si>
  <si>
    <t>Use the last column amount on Line 12[B]</t>
  </si>
  <si>
    <r>
      <t>Dollar</t>
    </r>
    <r>
      <rPr>
        <sz val="9"/>
        <color indexed="10"/>
        <rFont val="Arial"/>
        <family val="2"/>
      </rPr>
      <t xml:space="preserve"> </t>
    </r>
    <r>
      <rPr>
        <sz val="9"/>
        <rFont val="Arial"/>
        <family val="2"/>
      </rPr>
      <t xml:space="preserve">amount eligible for reimbursement (line 14 multiplied by line 15); </t>
    </r>
    <r>
      <rPr>
        <u/>
        <sz val="9"/>
        <rFont val="Arial"/>
        <family val="2"/>
      </rPr>
      <t>or</t>
    </r>
    <r>
      <rPr>
        <sz val="9"/>
        <rFont val="Arial"/>
        <family val="2"/>
      </rPr>
      <t xml:space="preserve"> the maximum federal-aid payable per the Iowa</t>
    </r>
    <r>
      <rPr>
        <sz val="9"/>
        <color indexed="10"/>
        <rFont val="Arial"/>
        <family val="2"/>
      </rPr>
      <t xml:space="preserve"> </t>
    </r>
    <r>
      <rPr>
        <sz val="9"/>
        <rFont val="Arial"/>
        <family val="2"/>
      </rPr>
      <t xml:space="preserve">DOT project agreement; </t>
    </r>
    <r>
      <rPr>
        <u/>
        <sz val="9"/>
        <rFont val="Arial"/>
        <family val="2"/>
      </rPr>
      <t>or</t>
    </r>
    <r>
      <rPr>
        <sz val="9"/>
        <rFont val="Arial"/>
        <family val="2"/>
      </rPr>
      <t xml:space="preserve"> total eligible costs (line 14 minus line 13) if in-kind is applicable - whichever is less:</t>
    </r>
  </si>
  <si>
    <t>Total Budget for Work Plan Item</t>
  </si>
  <si>
    <t>Please fill in shaded areas as appropriate.</t>
  </si>
  <si>
    <t>Please fill in amounts as appropriate for each work plan item.</t>
  </si>
  <si>
    <t>If other in-kind contributions other than work plan items are approved, please add the dollar values together for Line 13[A] and 13[B].</t>
  </si>
  <si>
    <t>Cash Contribution Received (if applicable)</t>
  </si>
  <si>
    <t>Maximum Federal-Aid Payable Per the Iowa DOT Project Agreement</t>
  </si>
  <si>
    <r>
      <t xml:space="preserve">Actual Total Dollar Amount of Eligible Costs Paid, </t>
    </r>
    <r>
      <rPr>
        <b/>
        <u/>
        <sz val="10"/>
        <rFont val="Arial"/>
        <family val="2"/>
      </rPr>
      <t>This Claim</t>
    </r>
  </si>
  <si>
    <r>
      <t xml:space="preserve">Actual Eligible In-Kind Contribution Performed, </t>
    </r>
    <r>
      <rPr>
        <b/>
        <u/>
        <sz val="10"/>
        <rFont val="Arial"/>
        <family val="2"/>
      </rPr>
      <t>This Claim</t>
    </r>
  </si>
  <si>
    <r>
      <t xml:space="preserve">Actual Cumulative Eligible In-Kind Contribution Performed 
</t>
    </r>
    <r>
      <rPr>
        <b/>
        <u/>
        <sz val="10"/>
        <rFont val="Arial"/>
        <family val="2"/>
      </rPr>
      <t>To-Date</t>
    </r>
    <r>
      <rPr>
        <sz val="10"/>
        <rFont val="Arial"/>
        <family val="2"/>
      </rPr>
      <t>, Including This Claim</t>
    </r>
  </si>
  <si>
    <t>Actual Cumulative In-Kind Contribution Performed To Date</t>
  </si>
  <si>
    <t>Actual Cumulative Dollar Amount of Eligible Costs Paid To Date</t>
  </si>
  <si>
    <r>
      <t xml:space="preserve">Actual Cash </t>
    </r>
    <r>
      <rPr>
        <u/>
        <sz val="10"/>
        <rFont val="Arial"/>
        <family val="2"/>
      </rPr>
      <t>Contribution</t>
    </r>
    <r>
      <rPr>
        <sz val="10"/>
        <rFont val="Arial"/>
        <family val="2"/>
      </rPr>
      <t xml:space="preserve">, </t>
    </r>
    <r>
      <rPr>
        <b/>
        <u/>
        <sz val="10"/>
        <rFont val="Arial"/>
        <family val="2"/>
      </rPr>
      <t>This Claim</t>
    </r>
    <r>
      <rPr>
        <sz val="10"/>
        <rFont val="Arial"/>
        <family val="2"/>
      </rPr>
      <t xml:space="preserve">   </t>
    </r>
    <r>
      <rPr>
        <sz val="8"/>
        <rFont val="Arial"/>
        <family val="2"/>
      </rPr>
      <t>(if applicable)</t>
    </r>
  </si>
  <si>
    <r>
      <t xml:space="preserve">Actual Cumulative Cash </t>
    </r>
    <r>
      <rPr>
        <u/>
        <sz val="10"/>
        <rFont val="Arial"/>
        <family val="2"/>
      </rPr>
      <t>Contribution</t>
    </r>
    <r>
      <rPr>
        <sz val="10"/>
        <rFont val="Arial"/>
        <family val="2"/>
      </rPr>
      <t xml:space="preserve">
</t>
    </r>
    <r>
      <rPr>
        <b/>
        <u/>
        <sz val="10"/>
        <rFont val="Arial"/>
        <family val="2"/>
      </rPr>
      <t>To-Date</t>
    </r>
    <r>
      <rPr>
        <sz val="10"/>
        <rFont val="Arial"/>
        <family val="2"/>
      </rPr>
      <t xml:space="preserve">, Including This Claim  </t>
    </r>
    <r>
      <rPr>
        <sz val="8"/>
        <rFont val="Arial"/>
        <family val="2"/>
      </rPr>
      <t>(if applicable)</t>
    </r>
  </si>
  <si>
    <t>"Cash Contribution" is actual cash given to the project by a third party.</t>
  </si>
  <si>
    <r>
      <t xml:space="preserve">The total dollar amount of project costs eligible for reimbursement (line 14 multiplied by line 15); </t>
    </r>
    <r>
      <rPr>
        <u/>
        <sz val="10"/>
        <rFont val="Arial"/>
        <family val="2"/>
      </rPr>
      <t>or</t>
    </r>
    <r>
      <rPr>
        <sz val="10"/>
        <rFont val="Arial"/>
        <family val="2"/>
      </rPr>
      <t xml:space="preserve"> the maximum federal-aid payable per the Iowa DOT project agreement; </t>
    </r>
    <r>
      <rPr>
        <u/>
        <sz val="10"/>
        <rFont val="Arial"/>
        <family val="2"/>
      </rPr>
      <t>or</t>
    </r>
    <r>
      <rPr>
        <sz val="10"/>
        <rFont val="Arial"/>
        <family val="2"/>
      </rPr>
      <t xml:space="preserve"> the total eligible costs (line 14 minus line 13[B]) if in-kind is applicable - whichever is less.</t>
    </r>
  </si>
  <si>
    <r>
      <t xml:space="preserve">Cumulative Eligible In-Kind Contribution Performed  
To-Date </t>
    </r>
    <r>
      <rPr>
        <i/>
        <sz val="8"/>
        <rFont val="Arial"/>
        <family val="2"/>
      </rPr>
      <t>(</t>
    </r>
    <r>
      <rPr>
        <i/>
        <u/>
        <sz val="8"/>
        <rFont val="Arial"/>
        <family val="2"/>
      </rPr>
      <t>held to Maximum Approved</t>
    </r>
    <r>
      <rPr>
        <i/>
        <sz val="8"/>
        <rFont val="Arial"/>
        <family val="2"/>
      </rPr>
      <t>)</t>
    </r>
  </si>
  <si>
    <t>Claimed Costs Per Work Plan Item</t>
  </si>
  <si>
    <t>In-Kind Contributions (If Applicable) Per Work Plan Item</t>
  </si>
  <si>
    <r>
      <t xml:space="preserve">Actual Total Dollar Amount of Cumulative Eligible Costs </t>
    </r>
    <r>
      <rPr>
        <b/>
        <u/>
        <sz val="10"/>
        <rFont val="Arial"/>
        <family val="2"/>
      </rPr>
      <t>Paid-To-Date</t>
    </r>
    <r>
      <rPr>
        <sz val="10"/>
        <rFont val="Arial"/>
        <family val="2"/>
      </rPr>
      <t>, Including This Claim</t>
    </r>
  </si>
  <si>
    <t>This area is for actual cash donations from third parties.</t>
  </si>
  <si>
    <t>This area is not to enter the value of the 20% match requirement.</t>
  </si>
  <si>
    <t>There is not a place for this amount on the claim form.</t>
  </si>
  <si>
    <t>This amount will be taken into consideration if the</t>
  </si>
  <si>
    <t>Iowa DOT Project Number:</t>
  </si>
  <si>
    <r>
      <rPr>
        <b/>
        <sz val="9"/>
        <rFont val="Arial"/>
        <family val="2"/>
      </rPr>
      <t>Iowa DOT Project Number</t>
    </r>
    <r>
      <rPr>
        <b/>
        <sz val="10"/>
        <rFont val="Arial"/>
        <family val="2"/>
      </rPr>
      <t>:</t>
    </r>
  </si>
  <si>
    <r>
      <t xml:space="preserve">The Iowa DOT requires 5% of the federal-aid portion of Construction costs to be withheld prior to completion of the final field audit </t>
    </r>
    <r>
      <rPr>
        <u/>
        <sz val="10"/>
        <rFont val="Arial"/>
        <family val="2"/>
      </rPr>
      <t>OR</t>
    </r>
    <r>
      <rPr>
        <sz val="10"/>
        <rFont val="Arial"/>
        <family val="2"/>
      </rPr>
      <t xml:space="preserve"> 5% of the federal aid available, whichever is less.</t>
    </r>
  </si>
  <si>
    <t>5% Constr   Fed Aid $</t>
  </si>
  <si>
    <t>Cumulative Non-Eligible Cost of Approved Work [N]      (if applicable)</t>
  </si>
  <si>
    <r>
      <t xml:space="preserve">Please fill in shaded areas on the form(s) for all </t>
    </r>
    <r>
      <rPr>
        <i/>
        <u/>
        <sz val="8"/>
        <rFont val="Arial"/>
        <family val="2"/>
      </rPr>
      <t>appropriate</t>
    </r>
    <r>
      <rPr>
        <i/>
        <sz val="8"/>
        <rFont val="Arial"/>
        <family val="2"/>
      </rPr>
      <t xml:space="preserve"> areas.</t>
    </r>
  </si>
  <si>
    <r>
      <t>5% of Fed</t>
    </r>
    <r>
      <rPr>
        <u/>
        <sz val="8"/>
        <rFont val="Arial"/>
        <family val="2"/>
      </rPr>
      <t xml:space="preserve"> Aid $</t>
    </r>
  </si>
  <si>
    <r>
      <t>I hereby certify that all eligible project activities for which reimbursement is requested have been paid in full</t>
    </r>
    <r>
      <rPr>
        <sz val="9"/>
        <color indexed="10"/>
        <rFont val="Arial"/>
        <family val="2"/>
      </rPr>
      <t xml:space="preserve"> </t>
    </r>
    <r>
      <rPr>
        <sz val="9"/>
        <rFont val="Arial"/>
        <family val="2"/>
      </rPr>
      <t>and completed in compliance with the project plans, specifications, the project agreement, the laws of the State of Iowa and the ordinances of the CITY/COUNTY or</t>
    </r>
    <r>
      <rPr>
        <sz val="9"/>
        <color indexed="10"/>
        <rFont val="Arial"/>
        <family val="2"/>
      </rPr>
      <t xml:space="preserve"> </t>
    </r>
    <r>
      <rPr>
        <sz val="9"/>
        <rFont val="Arial"/>
        <family val="2"/>
      </rPr>
      <t>Local Public Sponsor.</t>
    </r>
  </si>
  <si>
    <r>
      <t>Less 5% Iowa DOT Withholding</t>
    </r>
    <r>
      <rPr>
        <sz val="9"/>
        <color indexed="10"/>
        <rFont val="Arial"/>
        <family val="2"/>
      </rPr>
      <t xml:space="preserve"> </t>
    </r>
    <r>
      <rPr>
        <sz val="9"/>
        <rFont val="Arial"/>
        <family val="2"/>
      </rPr>
      <t>of Federal-Aid portion of CONSTRUCTION cost until final field</t>
    </r>
    <r>
      <rPr>
        <sz val="9"/>
        <color indexed="10"/>
        <rFont val="Arial"/>
        <family val="2"/>
      </rPr>
      <t xml:space="preserve"> </t>
    </r>
    <r>
      <rPr>
        <sz val="9"/>
        <rFont val="Arial"/>
        <family val="2"/>
      </rPr>
      <t>audit is</t>
    </r>
    <r>
      <rPr>
        <sz val="9"/>
        <color indexed="10"/>
        <rFont val="Arial"/>
        <family val="2"/>
      </rPr>
      <t xml:space="preserve"> </t>
    </r>
    <r>
      <rPr>
        <sz val="9"/>
        <rFont val="Arial"/>
        <family val="2"/>
      </rPr>
      <t xml:space="preserve">completed (5% of the product of line 8 Cumulative Amount [B] multiplied by line 15) </t>
    </r>
    <r>
      <rPr>
        <u/>
        <sz val="9"/>
        <rFont val="Arial"/>
        <family val="2"/>
      </rPr>
      <t>OR</t>
    </r>
    <r>
      <rPr>
        <sz val="9"/>
        <rFont val="Arial"/>
        <family val="2"/>
      </rPr>
      <t xml:space="preserve"> 5% of maximum federal funds, whichever is less:</t>
    </r>
  </si>
  <si>
    <t>In-kind &lt;= 20%</t>
  </si>
  <si>
    <t>In-kind &gt; 20%</t>
  </si>
  <si>
    <r>
      <t xml:space="preserve">NOTE:  Reimbursement claims must be accompanied by an original signed reimbursement claim form (this form), and copies of </t>
    </r>
    <r>
      <rPr>
        <b/>
        <u/>
        <sz val="10"/>
        <rFont val="Arial"/>
        <family val="2"/>
      </rPr>
      <t>all</t>
    </r>
    <r>
      <rPr>
        <b/>
        <sz val="10"/>
        <rFont val="Arial"/>
        <family val="2"/>
      </rPr>
      <t xml:space="preserve"> invoices (with beginning and ending dates) and </t>
    </r>
    <r>
      <rPr>
        <b/>
        <u/>
        <sz val="10"/>
        <rFont val="Arial"/>
        <family val="2"/>
      </rPr>
      <t>cancelled</t>
    </r>
    <r>
      <rPr>
        <b/>
        <sz val="10"/>
        <rFont val="Arial"/>
        <family val="2"/>
      </rPr>
      <t xml:space="preserve"> checks and/or in-kind contribution documentation totaling 100% of the amount of work for which reimbursement is being requested.</t>
    </r>
  </si>
  <si>
    <r>
      <t xml:space="preserve">Preliminary Engineering (PE) </t>
    </r>
    <r>
      <rPr>
        <b/>
        <u/>
        <sz val="9"/>
        <rFont val="Arial"/>
        <family val="2"/>
      </rPr>
      <t xml:space="preserve"> </t>
    </r>
    <r>
      <rPr>
        <i/>
        <u/>
        <sz val="8"/>
        <color indexed="60"/>
        <rFont val="Arial"/>
        <family val="2"/>
      </rPr>
      <t>(if Federally authorized)</t>
    </r>
  </si>
  <si>
    <r>
      <t xml:space="preserve">Construction Engineering (CE)  </t>
    </r>
    <r>
      <rPr>
        <i/>
        <u/>
        <sz val="8"/>
        <color indexed="60"/>
        <rFont val="Arial"/>
        <family val="2"/>
      </rPr>
      <t>(if Federally authorized)</t>
    </r>
  </si>
  <si>
    <r>
      <t xml:space="preserve">Right of Way Acquisition (ROW)  </t>
    </r>
    <r>
      <rPr>
        <i/>
        <u/>
        <sz val="8"/>
        <color indexed="60"/>
        <rFont val="Arial"/>
        <family val="2"/>
      </rPr>
      <t>(if Federally authorized)</t>
    </r>
  </si>
  <si>
    <r>
      <t xml:space="preserve">Construction (CONST)  </t>
    </r>
    <r>
      <rPr>
        <i/>
        <u/>
        <sz val="8"/>
        <color indexed="60"/>
        <rFont val="Arial"/>
        <family val="2"/>
      </rPr>
      <t>(if Federally authorized)</t>
    </r>
  </si>
  <si>
    <r>
      <t xml:space="preserve">Utility Relocation (UR)  </t>
    </r>
    <r>
      <rPr>
        <i/>
        <u/>
        <sz val="8"/>
        <color indexed="60"/>
        <rFont val="Arial"/>
        <family val="2"/>
      </rPr>
      <t>(if Federally authorized)</t>
    </r>
  </si>
  <si>
    <r>
      <t xml:space="preserve">Railroad (RR)  </t>
    </r>
    <r>
      <rPr>
        <i/>
        <u/>
        <sz val="8"/>
        <color indexed="60"/>
        <rFont val="Arial"/>
        <family val="2"/>
      </rPr>
      <t>(if Federally authorized)</t>
    </r>
  </si>
  <si>
    <r>
      <t xml:space="preserve">Non-Construction Project Costs (Non-Const) </t>
    </r>
    <r>
      <rPr>
        <sz val="9"/>
        <rFont val="Arial"/>
        <family val="2"/>
      </rPr>
      <t xml:space="preserve">(if applicable, see Instructions for examples)  </t>
    </r>
    <r>
      <rPr>
        <i/>
        <u/>
        <sz val="8"/>
        <color indexed="60"/>
        <rFont val="Arial"/>
        <family val="2"/>
      </rPr>
      <t>(if Federally authorized)</t>
    </r>
  </si>
  <si>
    <r>
      <t xml:space="preserve">In-Kind (Third-Party Contribution)  </t>
    </r>
    <r>
      <rPr>
        <i/>
        <u/>
        <sz val="8"/>
        <color indexed="60"/>
        <rFont val="Arial"/>
        <family val="2"/>
      </rPr>
      <t>(if Federally authorized)</t>
    </r>
  </si>
  <si>
    <t>Local Contribution (if applicable):</t>
  </si>
  <si>
    <r>
      <t>Local Contribution</t>
    </r>
    <r>
      <rPr>
        <sz val="10"/>
        <color indexed="10"/>
        <rFont val="Arial"/>
        <family val="2"/>
      </rPr>
      <t xml:space="preserve"> </t>
    </r>
    <r>
      <rPr>
        <sz val="10"/>
        <rFont val="Arial"/>
        <family val="2"/>
      </rPr>
      <t>Required- (additional amount needed to reach budget amount)</t>
    </r>
  </si>
  <si>
    <t>Project Number:</t>
  </si>
  <si>
    <t>Please fill in shaded areas, adding or deleting tasks and deliverables as appropriate for your overall project.  Please make sure all tasks and deliverable numbers are included on each claim submittal, even if work was not completed.</t>
  </si>
  <si>
    <t>Work Completed this billing period:</t>
  </si>
  <si>
    <t>Total Percent of Deliverable Complete</t>
  </si>
  <si>
    <t>Task 1:</t>
  </si>
  <si>
    <t>Deliverable 1</t>
  </si>
  <si>
    <t>Deliverable 2</t>
  </si>
  <si>
    <t>Deliverable 3</t>
  </si>
  <si>
    <t>Deliverable 4</t>
  </si>
  <si>
    <t>Task 2:</t>
  </si>
  <si>
    <t>Task 3:</t>
  </si>
  <si>
    <t>Task 4:</t>
  </si>
  <si>
    <t xml:space="preserve"> Attachment Date:</t>
  </si>
  <si>
    <t>Task 1</t>
  </si>
  <si>
    <t>Task 2</t>
  </si>
  <si>
    <t>Task 3</t>
  </si>
  <si>
    <t>Task 4</t>
  </si>
  <si>
    <t>Task 6</t>
  </si>
  <si>
    <t>Task 5</t>
  </si>
  <si>
    <t>Task 5:</t>
  </si>
  <si>
    <t>Task 6:</t>
  </si>
  <si>
    <r>
      <t xml:space="preserve">Total Dollar Amount of Cumulative Eligible Costs Paid To-Date </t>
    </r>
    <r>
      <rPr>
        <i/>
        <sz val="8"/>
        <rFont val="Arial"/>
        <family val="2"/>
      </rPr>
      <t>(</t>
    </r>
    <r>
      <rPr>
        <i/>
        <u/>
        <sz val="8"/>
        <rFont val="Arial"/>
        <family val="2"/>
      </rPr>
      <t>held to Maximum Budget</t>
    </r>
    <r>
      <rPr>
        <i/>
        <sz val="8"/>
        <rFont val="Arial"/>
        <family val="2"/>
      </rPr>
      <t>)</t>
    </r>
  </si>
  <si>
    <t>ADD/DELETE TASKS/DELIVERABLES AS NEEDED FOR PROJECT</t>
  </si>
  <si>
    <t>This is the sum of the federal-aid awarded, the in-kind contribution approved and the local contribution. (add lines 1, 2 and 3)</t>
  </si>
  <si>
    <t>Instructions for completing Form 240007 - “Claim for Reimbursement of Federal Project Costs”</t>
  </si>
  <si>
    <t>(Transportation Alternatives, Transportation Enhancement, Federal Recreational Trails, Iowa Clean Air Attainment Program, National Scenic Byways, Earmark Funding)</t>
  </si>
  <si>
    <t xml:space="preserve">“Date” is the date the claim form is prepared.  </t>
  </si>
  <si>
    <r>
      <t>Enter the maximum federal-aid awarded per the Iowa</t>
    </r>
    <r>
      <rPr>
        <sz val="10"/>
        <color indexed="10"/>
        <rFont val="Arial"/>
        <family val="2"/>
      </rPr>
      <t xml:space="preserve"> </t>
    </r>
    <r>
      <rPr>
        <sz val="10"/>
        <rFont val="Arial"/>
        <family val="2"/>
      </rPr>
      <t>DOT agreement.</t>
    </r>
  </si>
  <si>
    <r>
      <t xml:space="preserve">Enter the dollar amount of </t>
    </r>
    <r>
      <rPr>
        <i/>
        <u/>
        <sz val="10"/>
        <rFont val="Arial"/>
        <family val="2"/>
      </rPr>
      <t>eligible</t>
    </r>
    <r>
      <rPr>
        <sz val="10"/>
        <rFont val="Arial"/>
        <family val="2"/>
      </rPr>
      <t xml:space="preserve"> Preliminary Engineering costs paid for this claim [A] and the total amount of </t>
    </r>
    <r>
      <rPr>
        <i/>
        <u/>
        <sz val="10"/>
        <rFont val="Arial"/>
        <family val="2"/>
      </rPr>
      <t>eligible</t>
    </r>
    <r>
      <rPr>
        <sz val="10"/>
        <rFont val="Arial"/>
        <family val="2"/>
      </rPr>
      <t xml:space="preserve"> Preliminary Engineering costs paid to date, including this claim [B].  (Enter cumulative Non-Eligible value [N], if applicable.)</t>
    </r>
  </si>
  <si>
    <r>
      <t xml:space="preserve">Enter the dollar amount of </t>
    </r>
    <r>
      <rPr>
        <i/>
        <u/>
        <sz val="10"/>
        <rFont val="Arial"/>
        <family val="2"/>
      </rPr>
      <t>eligible</t>
    </r>
    <r>
      <rPr>
        <sz val="10"/>
        <rFont val="Arial"/>
        <family val="2"/>
      </rPr>
      <t xml:space="preserve"> Construction Engineering costs paid</t>
    </r>
    <r>
      <rPr>
        <sz val="10"/>
        <color indexed="10"/>
        <rFont val="Arial"/>
        <family val="2"/>
      </rPr>
      <t xml:space="preserve"> </t>
    </r>
    <r>
      <rPr>
        <sz val="10"/>
        <rFont val="Arial"/>
        <family val="2"/>
      </rPr>
      <t>for this claim [A] and the total amount of</t>
    </r>
    <r>
      <rPr>
        <i/>
        <sz val="10"/>
        <rFont val="Arial"/>
        <family val="2"/>
      </rPr>
      <t xml:space="preserve"> </t>
    </r>
    <r>
      <rPr>
        <i/>
        <u/>
        <sz val="10"/>
        <rFont val="Arial"/>
        <family val="2"/>
      </rPr>
      <t>eligible</t>
    </r>
    <r>
      <rPr>
        <sz val="10"/>
        <rFont val="Arial"/>
        <family val="2"/>
      </rPr>
      <t xml:space="preserve"> Construction Engineering costs paid to date, including this claim [B].  (Enter cumulative Non-Eligible value [N], if applicable.)</t>
    </r>
  </si>
  <si>
    <r>
      <t xml:space="preserve">Enter the dollar amount of </t>
    </r>
    <r>
      <rPr>
        <i/>
        <u/>
        <sz val="10"/>
        <rFont val="Arial"/>
        <family val="2"/>
      </rPr>
      <t>eligible</t>
    </r>
    <r>
      <rPr>
        <sz val="10"/>
        <rFont val="Arial"/>
        <family val="2"/>
      </rPr>
      <t xml:space="preserve"> Right of Way Acquisition costs paid for this claim [A] and the total amount of </t>
    </r>
    <r>
      <rPr>
        <i/>
        <u/>
        <sz val="10"/>
        <rFont val="Arial"/>
        <family val="2"/>
      </rPr>
      <t>eligible</t>
    </r>
    <r>
      <rPr>
        <sz val="10"/>
        <rFont val="Arial"/>
        <family val="2"/>
      </rPr>
      <t xml:space="preserve"> Right of Way Acquisition costs paid to date, including this claim [B].  (Enter cumulative Non-Eligible value [N], if applicable.)</t>
    </r>
  </si>
  <si>
    <r>
      <t xml:space="preserve">Enter the dollar amount of </t>
    </r>
    <r>
      <rPr>
        <i/>
        <u/>
        <sz val="10"/>
        <rFont val="Arial"/>
        <family val="2"/>
      </rPr>
      <t>eligible</t>
    </r>
    <r>
      <rPr>
        <sz val="10"/>
        <rFont val="Arial"/>
        <family val="2"/>
      </rPr>
      <t xml:space="preserve"> Construction costs paid for this claim [A] and the total amount of </t>
    </r>
    <r>
      <rPr>
        <i/>
        <u/>
        <sz val="10"/>
        <rFont val="Arial"/>
        <family val="2"/>
      </rPr>
      <t>eligible</t>
    </r>
    <r>
      <rPr>
        <sz val="10"/>
        <rFont val="Arial"/>
        <family val="2"/>
      </rPr>
      <t xml:space="preserve"> Construction costs paid to date, including this claim [B].  (Enter cumulative Non-Eligible value [N], if applicable.)</t>
    </r>
  </si>
  <si>
    <r>
      <t xml:space="preserve">Enter the dollar amount of </t>
    </r>
    <r>
      <rPr>
        <i/>
        <u/>
        <sz val="10"/>
        <rFont val="Arial"/>
        <family val="2"/>
      </rPr>
      <t>eligible</t>
    </r>
    <r>
      <rPr>
        <sz val="10"/>
        <rFont val="Arial"/>
        <family val="2"/>
      </rPr>
      <t xml:space="preserve"> Local Force costs paid for this claim [A] and the total amount of </t>
    </r>
    <r>
      <rPr>
        <i/>
        <u/>
        <sz val="10"/>
        <rFont val="Arial"/>
        <family val="2"/>
      </rPr>
      <t>eligible</t>
    </r>
    <r>
      <rPr>
        <sz val="10"/>
        <rFont val="Arial"/>
        <family val="2"/>
      </rPr>
      <t xml:space="preserve"> Local Force costs paid to date, including this claim [B].  (Enter cumulative Non-Eligible value [N], if applicable.)</t>
    </r>
  </si>
  <si>
    <r>
      <t xml:space="preserve">Enter the dollar amount of </t>
    </r>
    <r>
      <rPr>
        <i/>
        <u/>
        <sz val="10"/>
        <rFont val="Arial"/>
        <family val="2"/>
      </rPr>
      <t>eligible</t>
    </r>
    <r>
      <rPr>
        <sz val="10"/>
        <rFont val="Arial"/>
        <family val="2"/>
      </rPr>
      <t xml:space="preserve"> Utility Relocation costs paid for this claim [A] and the total amount of </t>
    </r>
    <r>
      <rPr>
        <i/>
        <u/>
        <sz val="10"/>
        <rFont val="Arial"/>
        <family val="2"/>
      </rPr>
      <t>eligible</t>
    </r>
    <r>
      <rPr>
        <sz val="10"/>
        <rFont val="Arial"/>
        <family val="2"/>
      </rPr>
      <t xml:space="preserve"> Utility Relocation costs paid to date, including this claim [B].  (Enter cumulative Non-Eligible value [N], if applicable.)</t>
    </r>
  </si>
  <si>
    <r>
      <t xml:space="preserve">Enter the dollar amount of </t>
    </r>
    <r>
      <rPr>
        <i/>
        <u/>
        <sz val="10"/>
        <rFont val="Arial"/>
        <family val="2"/>
      </rPr>
      <t>eligible</t>
    </r>
    <r>
      <rPr>
        <sz val="10"/>
        <rFont val="Arial"/>
        <family val="2"/>
      </rPr>
      <t xml:space="preserve"> Railroad costs paid for this claim [A] and the total amount of </t>
    </r>
    <r>
      <rPr>
        <i/>
        <u/>
        <sz val="10"/>
        <rFont val="Arial"/>
        <family val="2"/>
      </rPr>
      <t>eligible</t>
    </r>
    <r>
      <rPr>
        <sz val="10"/>
        <rFont val="Arial"/>
        <family val="2"/>
      </rPr>
      <t xml:space="preserve"> Railroad costs paid to date, including this claim [B].  (Enter cumulative Non-Eligible value [N], if applicable.)</t>
    </r>
  </si>
  <si>
    <t>Enter the dollar amount of Federal funds requested/reimbursed for this project prior to this claim.</t>
  </si>
  <si>
    <t>The dollar amount due this payment/final payment (line 16 minus line 17 and minus line 18).</t>
  </si>
  <si>
    <t>CLAIM FOR REIMBURSEMENT OF FEDERAL PROJECT COSTS   (TAP, TE, FRT, ICAAP, NSB, Earmark)</t>
  </si>
  <si>
    <t>Include this form if there is an approved Scope of Work and Budget (based on the Scope of Work approved).</t>
  </si>
  <si>
    <t>Scope of Work and Budget (Non-Construction) Work Plan Project Costs</t>
  </si>
  <si>
    <t>Scope of Work and Budget (Non-Construction) Work Plan Deliverables</t>
  </si>
  <si>
    <r>
      <t>If applicable, show the amount of “Local Contribution”.  The local contribution</t>
    </r>
    <r>
      <rPr>
        <sz val="10"/>
        <color indexed="10"/>
        <rFont val="Arial"/>
        <family val="2"/>
      </rPr>
      <t xml:space="preserve"> </t>
    </r>
    <r>
      <rPr>
        <sz val="10"/>
        <rFont val="Arial"/>
        <family val="2"/>
      </rPr>
      <t>amounts may vary due to the usage of in-kind and program funding guidelines.</t>
    </r>
  </si>
  <si>
    <r>
      <t>NOTE:  Non-Eligible Cost [N] are costs which are part of the federally</t>
    </r>
    <r>
      <rPr>
        <sz val="10"/>
        <color indexed="10"/>
        <rFont val="Arial"/>
        <family val="2"/>
      </rPr>
      <t xml:space="preserve"> </t>
    </r>
    <r>
      <rPr>
        <sz val="10"/>
        <rFont val="Arial"/>
        <family val="2"/>
      </rPr>
      <t xml:space="preserve">approved/authorized project work but are not eligible for reimbursement with federal funds; i.e. engineering costs prior to authorization, non-eligible construction costs, etc.  Non-Eligible costs may be part of the overall </t>
    </r>
    <r>
      <rPr>
        <u/>
        <sz val="10"/>
        <rFont val="Arial"/>
        <family val="2"/>
      </rPr>
      <t>approved</t>
    </r>
    <r>
      <rPr>
        <sz val="10"/>
        <rFont val="Arial"/>
        <family val="2"/>
      </rPr>
      <t xml:space="preserve"> project work but will not be considered in determining the reimbursement amount.  Including the Non-Eligible cost helps verify the cumulative total cost found on the invoices submitted for the project.</t>
    </r>
  </si>
  <si>
    <r>
      <t xml:space="preserve">Enter the dollar amount of </t>
    </r>
    <r>
      <rPr>
        <i/>
        <u/>
        <sz val="10"/>
        <rFont val="Arial"/>
        <family val="2"/>
      </rPr>
      <t>eligible</t>
    </r>
    <r>
      <rPr>
        <sz val="10"/>
        <rFont val="Arial"/>
        <family val="2"/>
      </rPr>
      <t xml:space="preserve"> Non-Construction costs paid for this claim [A] and the total amount of </t>
    </r>
    <r>
      <rPr>
        <i/>
        <u/>
        <sz val="10"/>
        <rFont val="Arial"/>
        <family val="2"/>
      </rPr>
      <t>eligible</t>
    </r>
    <r>
      <rPr>
        <sz val="10"/>
        <rFont val="Arial"/>
        <family val="2"/>
      </rPr>
      <t xml:space="preserve"> Non-Construction costs paid to date, including this claim [B].  (Enter cumulative Non-Eligible value [N], if applicable.)  </t>
    </r>
    <r>
      <rPr>
        <sz val="10"/>
        <color indexed="10"/>
        <rFont val="Arial"/>
        <family val="2"/>
      </rPr>
      <t xml:space="preserve">If the project has an approved Scope of Work and Budget (SWAB), please complete the SWAB Work Plan Costs and SWAB Deliverables Report tabs and submit with the Claim Form.  </t>
    </r>
    <r>
      <rPr>
        <sz val="10"/>
        <rFont val="Arial"/>
        <family val="2"/>
      </rPr>
      <t>(Instructions for the SWAB Work Plan Costs &amp; SWAB Deliverables Report are on each sheet.)</t>
    </r>
  </si>
  <si>
    <t>Enter the dollar amount of the In-Kind contributions performed for this claim [A] and the amount of In-Kind contributions performed to date, including this claim [B].</t>
  </si>
  <si>
    <r>
      <t xml:space="preserve">In-Kind contributions are by a third party as defined in I.M. 3.050.  All In-Kind contributions (usage and value) must be approved by the Office of Systems Planning and Federal Highway Administration prior to performance of the In-Kind contribution.  The dollar amount of the In-Kind shown in Column B cannot be greater than the value shown as “Maximum In-Kind Contribution Authorized” above (in Line 2).  In-Kind contributions being claimed must be performed or completed prior to the claim.  Supporting documentation such as documented volunteer work hours, equipment usage, etc. that substantiates the In-Kind contribution </t>
    </r>
    <r>
      <rPr>
        <i/>
        <u/>
        <sz val="9"/>
        <rFont val="Arial"/>
        <family val="2"/>
      </rPr>
      <t>must</t>
    </r>
    <r>
      <rPr>
        <i/>
        <sz val="9"/>
        <rFont val="Arial"/>
        <family val="2"/>
      </rPr>
      <t xml:space="preserve"> be included.</t>
    </r>
  </si>
  <si>
    <r>
      <t xml:space="preserve">Local Forces (LF - In-House Services or Local Agency Forces Work)  </t>
    </r>
    <r>
      <rPr>
        <i/>
        <u/>
        <sz val="8"/>
        <color indexed="60"/>
        <rFont val="Arial"/>
        <family val="2"/>
      </rPr>
      <t>(if Federally authorized)</t>
    </r>
  </si>
  <si>
    <t>Complete this form with budget information if there is an approved Scope of Work and Budget.</t>
  </si>
  <si>
    <t>Please enter the approved work plan items with a brief description, the Work Plan Item Budget, the Federal Funds approved, In-Kind contribution approved, the Local contribution needed and the cash contribution approved for each work plan item.</t>
  </si>
  <si>
    <t>Comparing Claimed Cost Amount to Date to the Approved/Authorized Amount, using the lesser amount</t>
  </si>
  <si>
    <t>Comparing In-Kind Contributions Amount to Date to the Approved/Authorized Amount, using the lesser amount</t>
  </si>
  <si>
    <t>Cash Contribution Provided (If Applicable) per Work Plan Item</t>
  </si>
  <si>
    <t>"Cash Contribution" is more than the 20% required.</t>
  </si>
  <si>
    <t>For the Amount Eligible This Claim Line 12[A] on the Claim Form, please take the current Total Dollar Amount of Cumulative Eligible Costs minus the last request Total Dollar Amount of Cumulative Eligible Costs  Amount.  Enter the amount on Claim Form Line 12[A].</t>
  </si>
  <si>
    <t>For the Amount Eligible This Claim Line 13[A] on the Claim Form, please take the current Cumulative Eligible In-Kind Contribution amount minus last request Cumulative Eligible Amount (Line 13[B] last claim).  Enter the amount on Claim Form Line 13[A].</t>
  </si>
  <si>
    <t>Please make sure the text wraps in the cell and you expand the height of the row to show all text.</t>
  </si>
  <si>
    <r>
      <t xml:space="preserve">Cumulative </t>
    </r>
    <r>
      <rPr>
        <b/>
        <u/>
        <sz val="9"/>
        <rFont val="Arial"/>
        <family val="2"/>
      </rPr>
      <t>Eligible</t>
    </r>
    <r>
      <rPr>
        <b/>
        <sz val="9"/>
        <rFont val="Arial"/>
        <family val="2"/>
      </rPr>
      <t xml:space="preserve"> Amount Paid to Date [B</t>
    </r>
    <r>
      <rPr>
        <b/>
        <u/>
        <sz val="9"/>
        <rFont val="Arial"/>
        <family val="2"/>
      </rPr>
      <t>]</t>
    </r>
  </si>
  <si>
    <r>
      <rPr>
        <b/>
        <u/>
        <sz val="9"/>
        <rFont val="Arial"/>
        <family val="2"/>
      </rPr>
      <t>Eligible</t>
    </r>
    <r>
      <rPr>
        <b/>
        <sz val="9"/>
        <rFont val="Arial"/>
        <family val="2"/>
      </rPr>
      <t xml:space="preserve"> Amount Paid This Claim [A</t>
    </r>
    <r>
      <rPr>
        <b/>
        <u/>
        <sz val="9"/>
        <rFont val="Arial"/>
        <family val="2"/>
      </rPr>
      <t>]</t>
    </r>
  </si>
  <si>
    <t>Email signed claim form and supporting documentation to:  DOT.SPBClaims@iowadot.us</t>
  </si>
  <si>
    <t>DOT.GrantTeamClaims@iowadot.us</t>
  </si>
  <si>
    <t>Email signed claim form and supporting documentation to:  DOT.GrantTeamClaims@iowadot.us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</si>
</sst>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4" formatCode="_(&quot;$&quot;* #,##0.00_);_(&quot;$&quot;* \(#,##0.00\);_(&quot;$&quot;* &quot;-&quot;??_);_(@_)"/>
    <numFmt numFmtId="164" formatCode="&quot;$&quot;#,##0.00"/>
    <numFmt numFmtId="165" formatCode="0.0%"/>
    <numFmt numFmtId="166" formatCode="mm/dd/yy;@"/>
  </numFmts>
  <fonts count="48" x14ac:knownFonts="1">
    <font>
      <sz val="10"/>
      <name val="Arial"/>
    </font>
    <font>
      <sz val="10"/>
      <name val="Arial"/>
      <family val="2"/>
    </font>
    <font>
      <sz val="8"/>
      <name val="Arial"/>
      <family val="2"/>
    </font>
    <font>
      <b/>
      <sz val="8"/>
      <name val="Arial"/>
      <family val="2"/>
    </font>
    <font>
      <sz val="8"/>
      <name val="Arial"/>
      <family val="2"/>
    </font>
    <font>
      <b/>
      <sz val="10"/>
      <name val="Arial"/>
      <family val="2"/>
    </font>
    <font>
      <sz val="10"/>
      <name val="Arial"/>
      <family val="2"/>
    </font>
    <font>
      <b/>
      <sz val="9"/>
      <name val="Arial"/>
      <family val="2"/>
    </font>
    <font>
      <sz val="9"/>
      <name val="Arial"/>
      <family val="2"/>
    </font>
    <font>
      <u/>
      <sz val="9"/>
      <name val="Arial"/>
      <family val="2"/>
    </font>
    <font>
      <i/>
      <sz val="9"/>
      <name val="Arial"/>
      <family val="2"/>
    </font>
    <font>
      <sz val="9"/>
      <color indexed="10"/>
      <name val="Arial"/>
      <family val="2"/>
    </font>
    <font>
      <sz val="10"/>
      <color indexed="10"/>
      <name val="Arial"/>
      <family val="2"/>
    </font>
    <font>
      <sz val="8"/>
      <color indexed="10"/>
      <name val="Arial"/>
      <family val="2"/>
    </font>
    <font>
      <b/>
      <sz val="9"/>
      <color indexed="10"/>
      <name val="Arial"/>
      <family val="2"/>
    </font>
    <font>
      <b/>
      <u/>
      <sz val="9"/>
      <name val="Arial"/>
      <family val="2"/>
    </font>
    <font>
      <i/>
      <sz val="10"/>
      <name val="Arial"/>
      <family val="2"/>
    </font>
    <font>
      <i/>
      <sz val="8"/>
      <name val="Arial"/>
      <family val="2"/>
    </font>
    <font>
      <b/>
      <u/>
      <sz val="10"/>
      <name val="Arial"/>
      <family val="2"/>
    </font>
    <font>
      <b/>
      <sz val="14"/>
      <name val="Arial"/>
      <family val="2"/>
    </font>
    <font>
      <b/>
      <sz val="12"/>
      <name val="Arial"/>
      <family val="2"/>
    </font>
    <font>
      <sz val="12"/>
      <name val="Arial"/>
      <family val="2"/>
    </font>
    <font>
      <b/>
      <u/>
      <sz val="12"/>
      <name val="Arial"/>
      <family val="2"/>
    </font>
    <font>
      <sz val="11"/>
      <name val="Arial"/>
      <family val="2"/>
    </font>
    <font>
      <u/>
      <sz val="8"/>
      <name val="Arial"/>
      <family val="2"/>
    </font>
    <font>
      <b/>
      <i/>
      <u/>
      <sz val="8"/>
      <name val="Arial"/>
      <family val="2"/>
    </font>
    <font>
      <i/>
      <u/>
      <sz val="8"/>
      <name val="Arial"/>
      <family val="2"/>
    </font>
    <font>
      <u/>
      <sz val="10"/>
      <name val="Arial"/>
      <family val="2"/>
    </font>
    <font>
      <i/>
      <u/>
      <sz val="8"/>
      <color indexed="60"/>
      <name val="Arial"/>
      <family val="2"/>
    </font>
    <font>
      <i/>
      <u/>
      <sz val="10"/>
      <name val="Arial"/>
      <family val="2"/>
    </font>
    <font>
      <i/>
      <u/>
      <sz val="9"/>
      <name val="Arial"/>
      <family val="2"/>
    </font>
    <font>
      <sz val="11"/>
      <color rgb="FFFA7D00"/>
      <name val="Calibri"/>
      <family val="2"/>
      <scheme val="minor"/>
    </font>
    <font>
      <sz val="9"/>
      <color rgb="FFFF0000"/>
      <name val="Arial"/>
      <family val="2"/>
    </font>
    <font>
      <b/>
      <sz val="12"/>
      <color theme="9" tint="-0.249977111117893"/>
      <name val="Arial"/>
      <family val="2"/>
    </font>
    <font>
      <b/>
      <i/>
      <sz val="9"/>
      <color theme="9" tint="-0.249977111117893"/>
      <name val="Arial"/>
      <family val="2"/>
    </font>
    <font>
      <sz val="10"/>
      <color theme="9" tint="-0.249977111117893"/>
      <name val="Arial"/>
      <family val="2"/>
    </font>
    <font>
      <b/>
      <sz val="11"/>
      <color theme="9" tint="-0.249977111117893"/>
      <name val="Arial"/>
      <family val="2"/>
    </font>
    <font>
      <b/>
      <i/>
      <sz val="8"/>
      <color theme="9" tint="-0.249977111117893"/>
      <name val="Arial"/>
      <family val="2"/>
    </font>
    <font>
      <b/>
      <sz val="10"/>
      <color theme="9" tint="-0.249977111117893"/>
      <name val="Arial"/>
      <family val="2"/>
    </font>
    <font>
      <b/>
      <i/>
      <sz val="9"/>
      <color rgb="FFFF0000"/>
      <name val="Arial"/>
      <family val="2"/>
    </font>
    <font>
      <sz val="10"/>
      <color rgb="FFFF0000"/>
      <name val="Arial"/>
      <family val="2"/>
    </font>
    <font>
      <sz val="8"/>
      <name val="Calibri"/>
      <family val="2"/>
      <scheme val="minor"/>
    </font>
    <font>
      <b/>
      <sz val="11"/>
      <color rgb="FFFF0000"/>
      <name val="Arial"/>
      <family val="2"/>
    </font>
    <font>
      <b/>
      <sz val="10"/>
      <color rgb="FFFF0000"/>
      <name val="Arial"/>
      <family val="2"/>
    </font>
    <font>
      <b/>
      <sz val="9"/>
      <color theme="9" tint="-0.249977111117893"/>
      <name val="Arial"/>
      <family val="2"/>
    </font>
    <font>
      <i/>
      <sz val="9"/>
      <color rgb="FFFF0000"/>
      <name val="Arial"/>
      <family val="2"/>
    </font>
    <font>
      <b/>
      <i/>
      <sz val="10"/>
      <color theme="9" tint="-0.249977111117893"/>
      <name val="Arial"/>
      <family val="2"/>
    </font>
    <font>
      <b/>
      <i/>
      <sz val="10"/>
      <color rgb="FFFF0000"/>
      <name val="Arial"/>
      <family val="2"/>
    </font>
  </fonts>
  <fills count="8">
    <fill>
      <patternFill patternType="none"/>
    </fill>
    <fill>
      <patternFill patternType="gray125"/>
    </fill>
    <fill>
      <patternFill patternType="solid">
        <fgColor indexed="10"/>
        <bgColor indexed="64"/>
      </patternFill>
    </fill>
    <fill>
      <patternFill patternType="solid">
        <fgColor rgb="FFFEF1E6"/>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CC"/>
        <bgColor indexed="64"/>
      </patternFill>
    </fill>
  </fills>
  <borders count="121">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ck">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dashed">
        <color indexed="64"/>
      </left>
      <right style="dashed">
        <color indexed="64"/>
      </right>
      <top/>
      <bottom style="dashed">
        <color indexed="64"/>
      </bottom>
      <diagonal/>
    </border>
    <border>
      <left style="thin">
        <color indexed="64"/>
      </left>
      <right style="thin">
        <color indexed="64"/>
      </right>
      <top style="medium">
        <color indexed="64"/>
      </top>
      <bottom style="medium">
        <color indexed="64"/>
      </bottom>
      <diagonal/>
    </border>
    <border>
      <left style="dashed">
        <color indexed="64"/>
      </left>
      <right style="dashed">
        <color indexed="64"/>
      </right>
      <top style="dashed">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dashDot">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diagonal/>
    </border>
    <border>
      <left style="thick">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dashDotDot">
        <color indexed="64"/>
      </right>
      <top style="dashDotDot">
        <color indexed="64"/>
      </top>
      <bottom style="dashDotDot">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ck">
        <color indexed="64"/>
      </left>
      <right/>
      <top style="medium">
        <color indexed="64"/>
      </top>
      <bottom style="medium">
        <color indexed="64"/>
      </bottom>
      <diagonal/>
    </border>
    <border>
      <left style="thick">
        <color indexed="64"/>
      </left>
      <right/>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ck">
        <color indexed="64"/>
      </left>
      <right/>
      <top style="thin">
        <color indexed="64"/>
      </top>
      <bottom style="medium">
        <color indexed="64"/>
      </bottom>
      <diagonal/>
    </border>
    <border>
      <left style="thick">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right style="dashDot">
        <color indexed="64"/>
      </right>
      <top/>
      <bottom/>
      <diagonal/>
    </border>
    <border>
      <left style="medium">
        <color indexed="64"/>
      </left>
      <right/>
      <top/>
      <bottom style="dashDot">
        <color indexed="64"/>
      </bottom>
      <diagonal/>
    </border>
    <border>
      <left/>
      <right style="dashDot">
        <color indexed="64"/>
      </right>
      <top/>
      <bottom style="dashDot">
        <color indexed="64"/>
      </bottom>
      <diagonal/>
    </border>
    <border>
      <left style="medium">
        <color indexed="64"/>
      </left>
      <right/>
      <top/>
      <bottom style="dashDotDot">
        <color indexed="64"/>
      </bottom>
      <diagonal/>
    </border>
    <border>
      <left/>
      <right/>
      <top/>
      <bottom style="dashDotDot">
        <color indexed="64"/>
      </bottom>
      <diagonal/>
    </border>
    <border>
      <left/>
      <right style="dashDot">
        <color indexed="64"/>
      </right>
      <top/>
      <bottom style="dashDotDot">
        <color indexed="64"/>
      </bottom>
      <diagonal/>
    </border>
    <border>
      <left/>
      <right style="thin">
        <color indexed="64"/>
      </right>
      <top/>
      <bottom style="thin">
        <color indexed="64"/>
      </bottom>
      <diagonal/>
    </border>
    <border>
      <left/>
      <right/>
      <top/>
      <bottom style="double">
        <color rgb="FFFF8001"/>
      </bottom>
      <diagonal/>
    </border>
    <border>
      <left/>
      <right/>
      <top/>
      <bottom style="thin">
        <color rgb="FFFF0000"/>
      </bottom>
      <diagonal/>
    </border>
    <border>
      <left style="medium">
        <color indexed="64"/>
      </left>
      <right style="medium">
        <color indexed="64"/>
      </right>
      <top/>
      <bottom style="thin">
        <color rgb="FFFF0000"/>
      </bottom>
      <diagonal/>
    </border>
    <border>
      <left style="thin">
        <color indexed="64"/>
      </left>
      <right style="medium">
        <color indexed="64"/>
      </right>
      <top/>
      <bottom style="thin">
        <color rgb="FFFF0000"/>
      </bottom>
      <diagonal/>
    </border>
    <border>
      <left/>
      <right/>
      <top/>
      <bottom style="thick">
        <color rgb="FFFF0000"/>
      </bottom>
      <diagonal/>
    </border>
    <border>
      <left style="medium">
        <color indexed="64"/>
      </left>
      <right style="dashDot">
        <color theme="9" tint="-0.499984740745262"/>
      </right>
      <top style="dashDot">
        <color theme="9" tint="-0.499984740745262"/>
      </top>
      <bottom/>
      <diagonal/>
    </border>
    <border>
      <left style="medium">
        <color indexed="64"/>
      </left>
      <right style="dashDot">
        <color theme="9" tint="-0.499984740745262"/>
      </right>
      <top/>
      <bottom/>
      <diagonal/>
    </border>
    <border>
      <left style="medium">
        <color indexed="64"/>
      </left>
      <right style="dashDot">
        <color theme="9" tint="-0.499984740745262"/>
      </right>
      <top/>
      <bottom style="dashDot">
        <color theme="9" tint="-0.499984740745262"/>
      </bottom>
      <diagonal/>
    </border>
    <border>
      <left style="hair">
        <color theme="9" tint="-0.499984740745262"/>
      </left>
      <right/>
      <top style="hair">
        <color theme="9" tint="-0.499984740745262"/>
      </top>
      <bottom style="hair">
        <color theme="9" tint="-0.499984740745262"/>
      </bottom>
      <diagonal/>
    </border>
    <border>
      <left/>
      <right/>
      <top style="hair">
        <color theme="9" tint="-0.499984740745262"/>
      </top>
      <bottom style="hair">
        <color theme="9" tint="-0.499984740745262"/>
      </bottom>
      <diagonal/>
    </border>
    <border>
      <left/>
      <right style="hair">
        <color theme="9" tint="-0.499984740745262"/>
      </right>
      <top style="hair">
        <color theme="9" tint="-0.499984740745262"/>
      </top>
      <bottom style="hair">
        <color theme="9" tint="-0.499984740745262"/>
      </bottom>
      <diagonal/>
    </border>
    <border>
      <left style="dashDot">
        <color rgb="FFFF0000"/>
      </left>
      <right/>
      <top style="dashDot">
        <color rgb="FFFF0000"/>
      </top>
      <bottom/>
      <diagonal/>
    </border>
    <border>
      <left/>
      <right style="dashDot">
        <color rgb="FFFF0000"/>
      </right>
      <top style="dashDot">
        <color rgb="FFFF0000"/>
      </top>
      <bottom/>
      <diagonal/>
    </border>
    <border>
      <left style="dashDot">
        <color rgb="FFFF0000"/>
      </left>
      <right/>
      <top/>
      <bottom style="dashDot">
        <color rgb="FFFF0000"/>
      </bottom>
      <diagonal/>
    </border>
    <border>
      <left/>
      <right style="dashDot">
        <color rgb="FFFF0000"/>
      </right>
      <top/>
      <bottom style="dashDot">
        <color rgb="FFFF0000"/>
      </bottom>
      <diagonal/>
    </border>
  </borders>
  <cellStyleXfs count="3">
    <xf numFmtId="0" fontId="0" fillId="0" borderId="0"/>
    <xf numFmtId="44" fontId="1" fillId="0" borderId="0" applyFont="0" applyFill="0" applyBorder="0" applyAlignment="0" applyProtection="0"/>
    <xf numFmtId="0" fontId="31" fillId="0" borderId="106" applyNumberFormat="0" applyFill="0" applyAlignment="0" applyProtection="0"/>
  </cellStyleXfs>
  <cellXfs count="437">
    <xf numFmtId="0" fontId="0" fillId="0" borderId="0" xfId="0"/>
    <xf numFmtId="164" fontId="3" fillId="0" borderId="0" xfId="0" applyNumberFormat="1" applyFont="1" applyFill="1" applyBorder="1" applyAlignment="1" applyProtection="1"/>
    <xf numFmtId="0" fontId="4" fillId="0" borderId="0" xfId="0" applyFont="1" applyProtection="1"/>
    <xf numFmtId="0" fontId="4" fillId="0" borderId="0" xfId="0" applyFont="1" applyAlignment="1" applyProtection="1">
      <alignment horizontal="left"/>
    </xf>
    <xf numFmtId="0" fontId="4" fillId="0" borderId="0" xfId="0" applyFont="1" applyAlignment="1" applyProtection="1">
      <alignment horizontal="right"/>
    </xf>
    <xf numFmtId="0" fontId="4" fillId="0" borderId="0" xfId="0" applyFont="1" applyBorder="1" applyAlignment="1" applyProtection="1">
      <alignment horizontal="left"/>
    </xf>
    <xf numFmtId="0" fontId="4" fillId="0" borderId="0" xfId="0" applyFont="1" applyBorder="1" applyProtection="1"/>
    <xf numFmtId="0" fontId="4" fillId="0" borderId="0" xfId="0" applyFont="1" applyBorder="1" applyAlignment="1" applyProtection="1">
      <alignment horizontal="right"/>
    </xf>
    <xf numFmtId="0" fontId="4" fillId="2" borderId="0" xfId="0" applyFont="1" applyFill="1" applyAlignment="1" applyProtection="1">
      <alignment horizontal="left"/>
    </xf>
    <xf numFmtId="0" fontId="4" fillId="0" borderId="0" xfId="0" applyFont="1" applyAlignment="1" applyProtection="1">
      <alignment horizontal="center"/>
    </xf>
    <xf numFmtId="0" fontId="4" fillId="0" borderId="0" xfId="0" applyFont="1" applyFill="1" applyBorder="1" applyAlignment="1" applyProtection="1">
      <alignment horizontal="right"/>
    </xf>
    <xf numFmtId="0" fontId="4" fillId="2" borderId="0" xfId="0" applyFont="1" applyFill="1" applyAlignment="1" applyProtection="1">
      <alignment horizontal="right"/>
    </xf>
    <xf numFmtId="0" fontId="4" fillId="0" borderId="0" xfId="0" applyFont="1" applyAlignment="1" applyProtection="1">
      <alignment horizontal="left" indent="4"/>
    </xf>
    <xf numFmtId="0" fontId="4" fillId="0" borderId="1" xfId="0" applyFont="1" applyBorder="1" applyAlignment="1" applyProtection="1">
      <alignment horizontal="left"/>
    </xf>
    <xf numFmtId="0" fontId="4" fillId="0" borderId="0" xfId="0" applyFont="1" applyFill="1" applyAlignment="1" applyProtection="1">
      <alignment horizontal="left"/>
    </xf>
    <xf numFmtId="0" fontId="4" fillId="0" borderId="0" xfId="0" applyFont="1" applyAlignment="1" applyProtection="1">
      <alignment horizontal="left" wrapText="1"/>
    </xf>
    <xf numFmtId="0" fontId="4" fillId="0" borderId="0" xfId="0" applyFont="1" applyFill="1" applyBorder="1" applyAlignment="1" applyProtection="1"/>
    <xf numFmtId="7" fontId="3" fillId="0" borderId="0" xfId="1" applyNumberFormat="1" applyFont="1" applyFill="1" applyBorder="1" applyAlignment="1" applyProtection="1"/>
    <xf numFmtId="0" fontId="6" fillId="0" borderId="0" xfId="0" applyFont="1"/>
    <xf numFmtId="0" fontId="6" fillId="0" borderId="0" xfId="0" applyFont="1" applyAlignment="1">
      <alignment horizontal="left"/>
    </xf>
    <xf numFmtId="0" fontId="6" fillId="0" borderId="0" xfId="0" applyFont="1" applyAlignment="1">
      <alignment horizontal="right"/>
    </xf>
    <xf numFmtId="0" fontId="6" fillId="0" borderId="0" xfId="0" applyFont="1" applyAlignment="1">
      <alignment horizontal="left" wrapText="1"/>
    </xf>
    <xf numFmtId="0" fontId="6" fillId="0" borderId="0" xfId="0" applyFont="1" applyAlignment="1">
      <alignment wrapText="1"/>
    </xf>
    <xf numFmtId="0" fontId="5" fillId="0" borderId="0" xfId="0" applyFont="1" applyAlignment="1">
      <alignment wrapText="1"/>
    </xf>
    <xf numFmtId="0" fontId="4" fillId="0" borderId="0" xfId="0" applyFont="1" applyProtection="1">
      <protection locked="0"/>
    </xf>
    <xf numFmtId="0" fontId="4" fillId="0" borderId="0" xfId="0" applyFont="1" applyBorder="1" applyAlignment="1" applyProtection="1">
      <alignment horizontal="center"/>
    </xf>
    <xf numFmtId="164" fontId="3" fillId="0" borderId="2" xfId="0" applyNumberFormat="1" applyFont="1" applyFill="1" applyBorder="1" applyAlignment="1" applyProtection="1">
      <alignment horizontal="right"/>
    </xf>
    <xf numFmtId="0" fontId="8" fillId="0" borderId="0" xfId="0" applyFont="1" applyAlignment="1" applyProtection="1">
      <alignment horizontal="left"/>
    </xf>
    <xf numFmtId="0" fontId="8" fillId="0" borderId="1" xfId="0" applyFont="1" applyBorder="1" applyAlignment="1" applyProtection="1">
      <alignment horizontal="left"/>
    </xf>
    <xf numFmtId="0" fontId="8" fillId="0" borderId="1" xfId="0" applyFont="1" applyBorder="1" applyAlignment="1" applyProtection="1">
      <alignment horizontal="right"/>
    </xf>
    <xf numFmtId="0" fontId="8" fillId="0" borderId="0" xfId="0" applyFont="1" applyAlignment="1" applyProtection="1">
      <alignment horizontal="right"/>
    </xf>
    <xf numFmtId="0" fontId="8" fillId="0" borderId="0" xfId="0" applyFont="1" applyBorder="1" applyAlignment="1" applyProtection="1">
      <alignment horizontal="left"/>
    </xf>
    <xf numFmtId="0" fontId="8" fillId="0" borderId="0" xfId="0" applyFont="1" applyBorder="1" applyAlignment="1" applyProtection="1">
      <alignment horizontal="right"/>
    </xf>
    <xf numFmtId="0" fontId="8" fillId="0" borderId="2" xfId="0" applyFont="1" applyBorder="1" applyAlignment="1" applyProtection="1">
      <alignment horizontal="left"/>
    </xf>
    <xf numFmtId="0" fontId="8" fillId="0" borderId="2" xfId="0" applyFont="1" applyBorder="1" applyAlignment="1" applyProtection="1">
      <alignment horizontal="right"/>
    </xf>
    <xf numFmtId="164" fontId="7" fillId="0" borderId="2" xfId="0" applyNumberFormat="1" applyFont="1" applyFill="1" applyBorder="1" applyAlignment="1" applyProtection="1"/>
    <xf numFmtId="0" fontId="8" fillId="0" borderId="0" xfId="0" applyFont="1" applyFill="1" applyBorder="1" applyAlignment="1" applyProtection="1">
      <alignment horizontal="right"/>
    </xf>
    <xf numFmtId="0" fontId="8" fillId="0" borderId="0" xfId="0" applyFont="1" applyFill="1" applyBorder="1" applyAlignment="1" applyProtection="1">
      <alignment horizontal="right" indent="4"/>
    </xf>
    <xf numFmtId="0" fontId="8" fillId="0" borderId="0" xfId="0" applyFont="1" applyBorder="1" applyAlignment="1" applyProtection="1">
      <alignment horizontal="left" indent="4"/>
    </xf>
    <xf numFmtId="164" fontId="7" fillId="0" borderId="1" xfId="0" applyNumberFormat="1" applyFont="1" applyFill="1" applyBorder="1" applyAlignment="1" applyProtection="1">
      <alignment horizontal="right"/>
    </xf>
    <xf numFmtId="164" fontId="7" fillId="0" borderId="0" xfId="0" applyNumberFormat="1" applyFont="1" applyFill="1" applyBorder="1" applyAlignment="1" applyProtection="1">
      <alignment horizontal="right"/>
    </xf>
    <xf numFmtId="0" fontId="8" fillId="0" borderId="0" xfId="0" applyFont="1" applyBorder="1" applyAlignment="1" applyProtection="1"/>
    <xf numFmtId="0" fontId="8" fillId="0" borderId="0" xfId="0" applyFont="1" applyFill="1" applyBorder="1" applyAlignment="1" applyProtection="1"/>
    <xf numFmtId="164" fontId="7" fillId="0" borderId="2" xfId="0" applyNumberFormat="1" applyFont="1" applyBorder="1" applyAlignment="1" applyProtection="1">
      <alignment vertical="center"/>
    </xf>
    <xf numFmtId="0" fontId="1" fillId="0" borderId="0" xfId="0" applyFont="1" applyAlignment="1">
      <alignment horizontal="left"/>
    </xf>
    <xf numFmtId="0" fontId="4" fillId="0" borderId="107" xfId="0" applyFont="1" applyFill="1" applyBorder="1" applyAlignment="1" applyProtection="1">
      <alignment horizontal="left"/>
    </xf>
    <xf numFmtId="0" fontId="8" fillId="0" borderId="3" xfId="0" applyFont="1" applyBorder="1" applyAlignment="1" applyProtection="1">
      <alignment horizontal="left"/>
    </xf>
    <xf numFmtId="0" fontId="8" fillId="0" borderId="3" xfId="0" applyFont="1" applyBorder="1" applyAlignment="1" applyProtection="1">
      <alignment horizontal="right"/>
    </xf>
    <xf numFmtId="164" fontId="7" fillId="0" borderId="3" xfId="0" applyNumberFormat="1" applyFont="1" applyFill="1" applyBorder="1" applyAlignment="1" applyProtection="1">
      <alignment horizontal="right"/>
    </xf>
    <xf numFmtId="0" fontId="32" fillId="0" borderId="0" xfId="0" applyFont="1" applyBorder="1" applyAlignment="1" applyProtection="1">
      <alignment horizontal="left"/>
    </xf>
    <xf numFmtId="0" fontId="8" fillId="0" borderId="108" xfId="0" applyFont="1" applyFill="1" applyBorder="1" applyAlignment="1" applyProtection="1">
      <alignment horizontal="right" vertical="center"/>
    </xf>
    <xf numFmtId="0" fontId="7" fillId="0" borderId="4" xfId="0" applyFont="1" applyFill="1" applyBorder="1" applyAlignment="1" applyProtection="1">
      <alignment horizontal="center" vertical="center" wrapText="1"/>
    </xf>
    <xf numFmtId="40" fontId="8" fillId="0" borderId="0" xfId="0" applyNumberFormat="1" applyFont="1" applyFill="1" applyBorder="1" applyAlignment="1" applyProtection="1">
      <alignment horizontal="left"/>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164" fontId="7" fillId="0" borderId="0" xfId="0" applyNumberFormat="1" applyFont="1" applyFill="1" applyBorder="1" applyAlignment="1" applyProtection="1">
      <alignment vertical="center"/>
    </xf>
    <xf numFmtId="0" fontId="8" fillId="0" borderId="0" xfId="0" applyFont="1" applyAlignment="1" applyProtection="1">
      <alignment horizontal="left" vertical="center"/>
    </xf>
    <xf numFmtId="0" fontId="8" fillId="0" borderId="0" xfId="0" applyFont="1" applyBorder="1" applyAlignment="1" applyProtection="1">
      <alignment horizontal="left" vertical="center"/>
    </xf>
    <xf numFmtId="0" fontId="4" fillId="2" borderId="0" xfId="0" applyFont="1" applyFill="1" applyAlignment="1" applyProtection="1">
      <alignment horizontal="center" vertical="center"/>
    </xf>
    <xf numFmtId="0" fontId="4" fillId="0" borderId="107" xfId="0" applyFont="1" applyFill="1" applyBorder="1" applyAlignment="1" applyProtection="1">
      <alignment horizontal="center" vertical="center"/>
    </xf>
    <xf numFmtId="0" fontId="4" fillId="0" borderId="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2" fillId="0" borderId="0" xfId="0" applyFont="1" applyBorder="1" applyAlignment="1" applyProtection="1">
      <alignment horizontal="center" vertical="center"/>
    </xf>
    <xf numFmtId="0" fontId="7" fillId="0" borderId="0" xfId="0" applyFont="1" applyAlignment="1" applyProtection="1">
      <alignment horizontal="left" vertical="center"/>
    </xf>
    <xf numFmtId="0" fontId="8" fillId="0" borderId="0" xfId="0" applyFont="1" applyAlignment="1" applyProtection="1">
      <alignment horizontal="right" vertical="center"/>
    </xf>
    <xf numFmtId="164" fontId="7" fillId="0" borderId="0" xfId="0" applyNumberFormat="1" applyFont="1" applyBorder="1" applyAlignment="1" applyProtection="1">
      <alignment vertical="center"/>
    </xf>
    <xf numFmtId="0" fontId="8" fillId="0" borderId="0" xfId="0" applyFont="1" applyFill="1" applyBorder="1" applyAlignment="1" applyProtection="1">
      <alignment horizontal="right" vertical="center"/>
    </xf>
    <xf numFmtId="164" fontId="7" fillId="0" borderId="0" xfId="0" applyNumberFormat="1" applyFont="1" applyAlignment="1" applyProtection="1">
      <alignment vertical="center"/>
    </xf>
    <xf numFmtId="0" fontId="4" fillId="0" borderId="1" xfId="0" applyFont="1" applyBorder="1" applyAlignment="1" applyProtection="1">
      <alignment horizontal="left" vertical="center"/>
    </xf>
    <xf numFmtId="0" fontId="8" fillId="0" borderId="1"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3" xfId="0" applyFont="1" applyBorder="1" applyAlignment="1" applyProtection="1">
      <alignment horizontal="left" vertical="center"/>
    </xf>
    <xf numFmtId="0" fontId="6" fillId="0" borderId="0" xfId="0" applyFont="1" applyAlignment="1">
      <alignment horizontal="left" vertical="center"/>
    </xf>
    <xf numFmtId="0" fontId="6" fillId="0" borderId="0" xfId="0" applyFont="1" applyAlignment="1">
      <alignment vertical="center"/>
    </xf>
    <xf numFmtId="0" fontId="1" fillId="0" borderId="0" xfId="0" applyFont="1" applyAlignment="1">
      <alignment horizontal="left" vertical="center"/>
    </xf>
    <xf numFmtId="0" fontId="1" fillId="0" borderId="0" xfId="0" applyFont="1" applyAlignment="1">
      <alignment vertical="center"/>
    </xf>
    <xf numFmtId="0" fontId="6" fillId="0" borderId="0" xfId="0" applyFont="1" applyAlignment="1">
      <alignment horizontal="left" vertical="center" wrapText="1"/>
    </xf>
    <xf numFmtId="0" fontId="8" fillId="0" borderId="109" xfId="0" applyFont="1" applyFill="1" applyBorder="1" applyAlignment="1" applyProtection="1">
      <alignment horizontal="center" vertical="center" wrapText="1"/>
    </xf>
    <xf numFmtId="0" fontId="8" fillId="0" borderId="0" xfId="0" applyFont="1" applyAlignment="1" applyProtection="1"/>
    <xf numFmtId="0" fontId="17" fillId="0" borderId="5" xfId="0" applyFont="1" applyFill="1" applyBorder="1" applyAlignment="1" applyProtection="1">
      <alignment horizontal="center" vertical="center" wrapText="1"/>
    </xf>
    <xf numFmtId="0" fontId="2" fillId="0" borderId="0" xfId="0" applyFont="1" applyAlignment="1" applyProtection="1">
      <alignment horizontal="left"/>
    </xf>
    <xf numFmtId="0" fontId="20" fillId="0" borderId="0" xfId="0" applyFont="1" applyAlignment="1">
      <alignment horizontal="left"/>
    </xf>
    <xf numFmtId="0" fontId="20" fillId="0" borderId="0" xfId="0" applyFont="1"/>
    <xf numFmtId="0" fontId="21" fillId="0" borderId="0" xfId="0" applyFont="1"/>
    <xf numFmtId="164" fontId="21" fillId="0" borderId="0" xfId="0" applyNumberFormat="1" applyFont="1"/>
    <xf numFmtId="164" fontId="21" fillId="0" borderId="0" xfId="0" applyNumberFormat="1" applyFont="1" applyAlignment="1">
      <alignment horizontal="left"/>
    </xf>
    <xf numFmtId="164" fontId="5" fillId="0" borderId="0" xfId="0" applyNumberFormat="1" applyFont="1"/>
    <xf numFmtId="0" fontId="7" fillId="0" borderId="0" xfId="0" applyFont="1"/>
    <xf numFmtId="164" fontId="5" fillId="0" borderId="0" xfId="0" applyNumberFormat="1" applyFont="1" applyAlignment="1">
      <alignment horizontal="right"/>
    </xf>
    <xf numFmtId="164" fontId="7" fillId="0" borderId="0" xfId="0" applyNumberFormat="1" applyFont="1" applyBorder="1"/>
    <xf numFmtId="164" fontId="7" fillId="0" borderId="0" xfId="0" applyNumberFormat="1" applyFont="1"/>
    <xf numFmtId="164" fontId="20" fillId="0" borderId="0" xfId="0" applyNumberFormat="1" applyFont="1" applyAlignment="1">
      <alignment horizontal="left"/>
    </xf>
    <xf numFmtId="164" fontId="7" fillId="0" borderId="0" xfId="0" applyNumberFormat="1" applyFont="1" applyFill="1" applyBorder="1" applyAlignment="1" applyProtection="1">
      <alignment horizontal="left"/>
    </xf>
    <xf numFmtId="164" fontId="20" fillId="0" borderId="0" xfId="0" applyNumberFormat="1" applyFont="1" applyFill="1" applyBorder="1" applyAlignment="1" applyProtection="1">
      <alignment horizontal="left"/>
    </xf>
    <xf numFmtId="0" fontId="7" fillId="0" borderId="0" xfId="0" applyFont="1" applyProtection="1"/>
    <xf numFmtId="0" fontId="0" fillId="0" borderId="0" xfId="0" applyAlignment="1">
      <alignment horizontal="center" wrapText="1"/>
    </xf>
    <xf numFmtId="0" fontId="0" fillId="0" borderId="2" xfId="0" applyBorder="1" applyAlignment="1" applyProtection="1">
      <alignment horizontal="center" wrapText="1"/>
    </xf>
    <xf numFmtId="0" fontId="1" fillId="0" borderId="0" xfId="0" applyNumberFormat="1" applyFont="1" applyAlignment="1" applyProtection="1">
      <alignment horizontal="center" wrapText="1"/>
    </xf>
    <xf numFmtId="0" fontId="21" fillId="0" borderId="0" xfId="0" applyFont="1" applyAlignment="1">
      <alignment horizontal="left" wrapText="1"/>
    </xf>
    <xf numFmtId="0" fontId="1" fillId="0" borderId="6" xfId="0" applyFont="1" applyBorder="1" applyAlignment="1">
      <alignment horizontal="centerContinuous" wrapText="1"/>
    </xf>
    <xf numFmtId="0" fontId="21" fillId="0" borderId="7" xfId="0" applyFont="1" applyBorder="1" applyAlignment="1">
      <alignment horizontal="center" vertical="top"/>
    </xf>
    <xf numFmtId="0" fontId="21" fillId="0" borderId="8" xfId="0" applyFont="1" applyBorder="1" applyAlignment="1">
      <alignment horizontal="center" vertical="top"/>
    </xf>
    <xf numFmtId="0" fontId="21" fillId="0" borderId="9" xfId="0" applyFont="1" applyBorder="1" applyAlignment="1">
      <alignment horizontal="center" vertical="top"/>
    </xf>
    <xf numFmtId="0" fontId="21" fillId="0" borderId="10" xfId="0" applyFont="1" applyBorder="1" applyAlignment="1">
      <alignment horizontal="center" vertical="top"/>
    </xf>
    <xf numFmtId="0" fontId="21" fillId="0" borderId="11" xfId="0" applyFont="1" applyBorder="1" applyAlignment="1">
      <alignment horizontal="center" vertical="top"/>
    </xf>
    <xf numFmtId="0" fontId="20" fillId="0" borderId="0" xfId="0" applyFont="1" applyAlignment="1">
      <alignment horizontal="right"/>
    </xf>
    <xf numFmtId="164" fontId="20" fillId="0" borderId="0" xfId="0" applyNumberFormat="1" applyFont="1" applyAlignment="1">
      <alignment horizontal="right"/>
    </xf>
    <xf numFmtId="164" fontId="0" fillId="0" borderId="0" xfId="0" applyNumberFormat="1" applyAlignment="1">
      <alignment horizontal="center"/>
    </xf>
    <xf numFmtId="0" fontId="2" fillId="0" borderId="0" xfId="0" applyFont="1" applyAlignment="1">
      <alignment horizontal="left"/>
    </xf>
    <xf numFmtId="0" fontId="1" fillId="0" borderId="0" xfId="0" applyNumberFormat="1" applyFont="1" applyBorder="1" applyAlignment="1" applyProtection="1">
      <alignment horizontal="center"/>
    </xf>
    <xf numFmtId="164" fontId="1" fillId="0" borderId="12" xfId="0" applyNumberFormat="1" applyFont="1" applyBorder="1" applyAlignment="1" applyProtection="1">
      <alignment horizontal="center" wrapText="1"/>
    </xf>
    <xf numFmtId="164" fontId="1" fillId="0" borderId="0" xfId="0" applyNumberFormat="1" applyFont="1" applyBorder="1" applyAlignment="1" applyProtection="1"/>
    <xf numFmtId="0" fontId="2" fillId="0" borderId="0" xfId="0" applyFont="1" applyAlignment="1">
      <alignment wrapText="1"/>
    </xf>
    <xf numFmtId="164" fontId="0" fillId="0" borderId="0" xfId="0" applyNumberFormat="1"/>
    <xf numFmtId="164" fontId="21" fillId="0" borderId="0" xfId="0" applyNumberFormat="1" applyFont="1" applyAlignment="1"/>
    <xf numFmtId="164" fontId="20" fillId="0" borderId="0" xfId="0" applyNumberFormat="1" applyFont="1" applyAlignment="1">
      <alignment vertical="center"/>
    </xf>
    <xf numFmtId="164" fontId="21" fillId="0" borderId="0" xfId="0" applyNumberFormat="1" applyFont="1" applyAlignment="1">
      <alignment horizontal="right"/>
    </xf>
    <xf numFmtId="164" fontId="20" fillId="0" borderId="0" xfId="0" applyNumberFormat="1" applyFont="1" applyBorder="1" applyAlignment="1"/>
    <xf numFmtId="164" fontId="1" fillId="0" borderId="13" xfId="0" applyNumberFormat="1" applyFont="1" applyBorder="1" applyAlignment="1" applyProtection="1">
      <alignment horizontal="center" wrapText="1"/>
    </xf>
    <xf numFmtId="164" fontId="21" fillId="0" borderId="0" xfId="0" applyNumberFormat="1" applyFont="1" applyBorder="1"/>
    <xf numFmtId="164" fontId="20" fillId="0" borderId="0" xfId="0" applyNumberFormat="1" applyFont="1" applyAlignment="1"/>
    <xf numFmtId="0" fontId="33" fillId="0" borderId="0" xfId="0" applyFont="1" applyAlignment="1">
      <alignment horizontal="center" vertical="center" wrapText="1"/>
    </xf>
    <xf numFmtId="0" fontId="34" fillId="0" borderId="0" xfId="0" applyFont="1" applyAlignment="1">
      <alignment vertical="center"/>
    </xf>
    <xf numFmtId="0" fontId="35" fillId="0" borderId="0" xfId="0" applyFont="1"/>
    <xf numFmtId="0" fontId="35" fillId="0" borderId="0" xfId="0" applyFont="1" applyFill="1" applyBorder="1"/>
    <xf numFmtId="0" fontId="0" fillId="0" borderId="0" xfId="0" applyBorder="1"/>
    <xf numFmtId="164" fontId="20" fillId="0" borderId="0" xfId="0" applyNumberFormat="1" applyFont="1" applyBorder="1" applyAlignment="1">
      <alignment wrapText="1"/>
    </xf>
    <xf numFmtId="164" fontId="36" fillId="0" borderId="0" xfId="0" applyNumberFormat="1" applyFont="1" applyBorder="1" applyAlignment="1"/>
    <xf numFmtId="8" fontId="21" fillId="0" borderId="14" xfId="0" applyNumberFormat="1" applyFont="1" applyBorder="1" applyAlignment="1">
      <alignment vertical="top"/>
    </xf>
    <xf numFmtId="164" fontId="36" fillId="0" borderId="15" xfId="0" applyNumberFormat="1" applyFont="1" applyBorder="1" applyAlignment="1"/>
    <xf numFmtId="164" fontId="20" fillId="0" borderId="0" xfId="0" applyNumberFormat="1" applyFont="1" applyBorder="1" applyAlignment="1">
      <alignment vertical="top"/>
    </xf>
    <xf numFmtId="0" fontId="8" fillId="0" borderId="0" xfId="0" applyFont="1" applyAlignment="1" applyProtection="1">
      <alignment vertical="center"/>
    </xf>
    <xf numFmtId="8" fontId="2" fillId="0" borderId="16" xfId="0" applyNumberFormat="1" applyFont="1" applyBorder="1" applyAlignment="1" applyProtection="1">
      <alignment vertical="center"/>
    </xf>
    <xf numFmtId="164" fontId="1" fillId="0" borderId="17" xfId="0" applyNumberFormat="1" applyFont="1" applyBorder="1" applyAlignment="1" applyProtection="1">
      <alignment horizontal="center" wrapText="1"/>
    </xf>
    <xf numFmtId="0" fontId="37" fillId="0" borderId="0" xfId="0" applyFont="1" applyAlignment="1">
      <alignment vertical="center"/>
    </xf>
    <xf numFmtId="0" fontId="24" fillId="0" borderId="18" xfId="0" applyFont="1" applyBorder="1" applyAlignment="1" applyProtection="1">
      <alignment horizontal="center" vertical="center" wrapText="1"/>
    </xf>
    <xf numFmtId="0" fontId="0" fillId="0" borderId="0" xfId="0" applyFill="1"/>
    <xf numFmtId="0" fontId="38" fillId="0" borderId="0" xfId="0" applyFont="1" applyBorder="1" applyAlignment="1"/>
    <xf numFmtId="0" fontId="5" fillId="0" borderId="0" xfId="0" applyFont="1"/>
    <xf numFmtId="7" fontId="2" fillId="0" borderId="16" xfId="1" applyNumberFormat="1" applyFont="1" applyFill="1" applyBorder="1" applyAlignment="1" applyProtection="1">
      <alignment vertical="center"/>
    </xf>
    <xf numFmtId="10" fontId="7" fillId="0" borderId="0" xfId="0" applyNumberFormat="1" applyFont="1" applyFill="1" applyBorder="1" applyAlignment="1" applyProtection="1">
      <alignment horizontal="center" vertical="center"/>
      <protection locked="0"/>
    </xf>
    <xf numFmtId="8" fontId="2" fillId="0" borderId="0" xfId="0" applyNumberFormat="1" applyFont="1" applyBorder="1" applyAlignment="1" applyProtection="1">
      <alignment vertical="center"/>
    </xf>
    <xf numFmtId="0" fontId="21" fillId="0" borderId="19" xfId="0" applyFont="1" applyBorder="1" applyAlignment="1">
      <alignment horizontal="center" vertical="top"/>
    </xf>
    <xf numFmtId="8" fontId="21" fillId="0" borderId="20" xfId="0" applyNumberFormat="1" applyFont="1" applyBorder="1" applyAlignment="1">
      <alignment vertical="top"/>
    </xf>
    <xf numFmtId="8" fontId="21" fillId="0" borderId="21" xfId="0" applyNumberFormat="1" applyFont="1" applyBorder="1" applyAlignment="1">
      <alignment vertical="top"/>
    </xf>
    <xf numFmtId="8" fontId="21" fillId="0" borderId="22" xfId="0" applyNumberFormat="1" applyFont="1" applyBorder="1" applyAlignment="1">
      <alignment vertical="top"/>
    </xf>
    <xf numFmtId="164" fontId="21" fillId="0" borderId="20" xfId="0" applyNumberFormat="1" applyFont="1" applyFill="1" applyBorder="1" applyAlignment="1" applyProtection="1">
      <alignment horizontal="right"/>
    </xf>
    <xf numFmtId="164" fontId="21" fillId="0" borderId="21" xfId="0" applyNumberFormat="1" applyFont="1" applyFill="1" applyBorder="1" applyAlignment="1" applyProtection="1">
      <alignment horizontal="right"/>
    </xf>
    <xf numFmtId="164" fontId="21" fillId="0" borderId="22" xfId="0" applyNumberFormat="1" applyFont="1" applyFill="1" applyBorder="1" applyAlignment="1" applyProtection="1">
      <alignment horizontal="right"/>
    </xf>
    <xf numFmtId="0" fontId="8" fillId="0" borderId="0" xfId="0" applyFont="1" applyFill="1" applyAlignment="1" applyProtection="1">
      <alignment horizontal="left"/>
    </xf>
    <xf numFmtId="0" fontId="2" fillId="0" borderId="0" xfId="0" applyFont="1" applyFill="1" applyAlignment="1" applyProtection="1">
      <alignment horizontal="left"/>
    </xf>
    <xf numFmtId="0" fontId="8" fillId="0" borderId="0" xfId="0" applyFont="1" applyBorder="1" applyAlignment="1" applyProtection="1">
      <alignment horizontal="center"/>
    </xf>
    <xf numFmtId="0" fontId="0" fillId="0" borderId="110" xfId="0" applyBorder="1"/>
    <xf numFmtId="0" fontId="1" fillId="0" borderId="0" xfId="0" applyFont="1" applyBorder="1"/>
    <xf numFmtId="0" fontId="39" fillId="0" borderId="0" xfId="0" applyFont="1"/>
    <xf numFmtId="0" fontId="40" fillId="0" borderId="0" xfId="0" applyFont="1"/>
    <xf numFmtId="0" fontId="1" fillId="0" borderId="1" xfId="0" applyFont="1" applyBorder="1" applyAlignment="1">
      <alignment horizontal="center" vertical="center"/>
    </xf>
    <xf numFmtId="165" fontId="0" fillId="0" borderId="0" xfId="0" applyNumberFormat="1" applyFill="1" applyBorder="1" applyAlignment="1" applyProtection="1">
      <protection locked="0"/>
    </xf>
    <xf numFmtId="0" fontId="1" fillId="0" borderId="23" xfId="0" applyFont="1" applyBorder="1" applyAlignment="1">
      <alignment horizontal="center" vertical="center"/>
    </xf>
    <xf numFmtId="0" fontId="0" fillId="3" borderId="23" xfId="0" applyFill="1" applyBorder="1" applyAlignment="1" applyProtection="1">
      <alignment horizontal="left" vertical="center" wrapText="1"/>
      <protection locked="0"/>
    </xf>
    <xf numFmtId="0" fontId="0" fillId="0" borderId="24" xfId="0" applyBorder="1"/>
    <xf numFmtId="165" fontId="0" fillId="0" borderId="0" xfId="0" applyNumberFormat="1" applyFill="1" applyBorder="1" applyAlignment="1" applyProtection="1">
      <alignment horizontal="center"/>
      <protection locked="0"/>
    </xf>
    <xf numFmtId="0" fontId="0" fillId="3" borderId="23" xfId="0" applyFill="1" applyBorder="1" applyAlignment="1" applyProtection="1">
      <alignment vertical="center" wrapText="1"/>
      <protection locked="0"/>
    </xf>
    <xf numFmtId="0" fontId="0" fillId="0" borderId="0" xfId="0" applyFill="1" applyBorder="1"/>
    <xf numFmtId="0" fontId="0" fillId="0" borderId="24" xfId="0" applyBorder="1" applyAlignment="1">
      <alignment horizontal="center"/>
    </xf>
    <xf numFmtId="40" fontId="0" fillId="0" borderId="0" xfId="0" applyNumberFormat="1" applyFill="1" applyBorder="1"/>
    <xf numFmtId="0" fontId="0" fillId="3" borderId="1" xfId="0" applyFill="1" applyBorder="1" applyAlignment="1" applyProtection="1">
      <alignment horizontal="left" vertical="center" wrapText="1"/>
      <protection locked="0"/>
    </xf>
    <xf numFmtId="165" fontId="0" fillId="0" borderId="24" xfId="0" applyNumberFormat="1" applyFill="1" applyBorder="1" applyAlignment="1" applyProtection="1">
      <alignment horizontal="center" vertical="center"/>
      <protection locked="0"/>
    </xf>
    <xf numFmtId="0" fontId="0" fillId="0" borderId="25" xfId="0" applyBorder="1"/>
    <xf numFmtId="0" fontId="41" fillId="0" borderId="0" xfId="0" applyFont="1" applyAlignment="1">
      <alignment horizontal="center"/>
    </xf>
    <xf numFmtId="165" fontId="41" fillId="0" borderId="0" xfId="0" applyNumberFormat="1" applyFont="1" applyFill="1" applyBorder="1" applyAlignment="1" applyProtection="1">
      <alignment horizontal="center"/>
      <protection locked="0"/>
    </xf>
    <xf numFmtId="0" fontId="41" fillId="0" borderId="0" xfId="0" applyFont="1" applyFill="1" applyBorder="1" applyAlignment="1">
      <alignment horizontal="center"/>
    </xf>
    <xf numFmtId="40" fontId="41" fillId="0" borderId="0" xfId="0" applyNumberFormat="1" applyFont="1" applyFill="1" applyBorder="1" applyAlignment="1">
      <alignment horizontal="center"/>
    </xf>
    <xf numFmtId="0" fontId="1" fillId="0" borderId="0" xfId="0" applyFont="1" applyBorder="1" applyAlignment="1">
      <alignment horizontal="center" vertical="center"/>
    </xf>
    <xf numFmtId="0" fontId="1" fillId="0" borderId="3" xfId="0" applyFont="1" applyFill="1" applyBorder="1" applyAlignment="1">
      <alignment horizontal="center" vertical="center"/>
    </xf>
    <xf numFmtId="0" fontId="5" fillId="0" borderId="0" xfId="0" applyFont="1" applyBorder="1"/>
    <xf numFmtId="0" fontId="1" fillId="0" borderId="0" xfId="0" applyFont="1" applyFill="1" applyBorder="1" applyAlignment="1">
      <alignment horizontal="center" vertical="center"/>
    </xf>
    <xf numFmtId="0" fontId="0" fillId="0" borderId="3" xfId="0" applyFill="1" applyBorder="1" applyAlignment="1" applyProtection="1">
      <alignment vertical="center" wrapText="1"/>
      <protection locked="0"/>
    </xf>
    <xf numFmtId="0" fontId="0" fillId="0" borderId="26" xfId="0" applyFill="1" applyBorder="1" applyAlignment="1" applyProtection="1">
      <alignment vertical="center" wrapText="1"/>
      <protection locked="0"/>
    </xf>
    <xf numFmtId="0" fontId="0" fillId="0" borderId="0" xfId="0" applyFill="1" applyBorder="1" applyAlignment="1" applyProtection="1">
      <alignment vertical="center"/>
      <protection locked="0"/>
    </xf>
    <xf numFmtId="0" fontId="0" fillId="0" borderId="27" xfId="0"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26" xfId="0" applyFill="1" applyBorder="1" applyAlignment="1" applyProtection="1">
      <alignment vertical="center"/>
      <protection locked="0"/>
    </xf>
    <xf numFmtId="0" fontId="19" fillId="0" borderId="0" xfId="0" applyFont="1" applyAlignment="1"/>
    <xf numFmtId="0" fontId="8" fillId="0" borderId="24" xfId="0" applyFont="1" applyBorder="1" applyAlignment="1">
      <alignment horizontal="center" wrapText="1"/>
    </xf>
    <xf numFmtId="0" fontId="27" fillId="0" borderId="0" xfId="0" applyFont="1" applyAlignment="1">
      <alignment vertical="center"/>
    </xf>
    <xf numFmtId="0" fontId="2" fillId="0" borderId="2" xfId="0" applyFont="1" applyFill="1" applyBorder="1" applyAlignment="1" applyProtection="1">
      <alignment horizontal="center"/>
      <protection locked="0"/>
    </xf>
    <xf numFmtId="166" fontId="5" fillId="0" borderId="2" xfId="0" applyNumberFormat="1" applyFont="1" applyFill="1" applyBorder="1" applyAlignment="1" applyProtection="1">
      <alignment horizontal="center"/>
      <protection locked="0"/>
    </xf>
    <xf numFmtId="0" fontId="5" fillId="0" borderId="2" xfId="0" applyNumberFormat="1" applyFont="1" applyFill="1" applyBorder="1" applyAlignment="1" applyProtection="1">
      <alignment horizontal="center"/>
      <protection locked="0"/>
    </xf>
    <xf numFmtId="164" fontId="21" fillId="0" borderId="28" xfId="0" applyNumberFormat="1" applyFont="1" applyFill="1" applyBorder="1" applyAlignment="1" applyProtection="1">
      <alignment horizontal="right"/>
    </xf>
    <xf numFmtId="164" fontId="21" fillId="0" borderId="29" xfId="0" applyNumberFormat="1" applyFont="1" applyFill="1" applyBorder="1" applyAlignment="1" applyProtection="1">
      <alignment horizontal="right"/>
    </xf>
    <xf numFmtId="0" fontId="25" fillId="4" borderId="0" xfId="0" applyFont="1" applyFill="1" applyAlignment="1">
      <alignment vertical="center"/>
    </xf>
    <xf numFmtId="0" fontId="20" fillId="4" borderId="0" xfId="0" applyFont="1" applyFill="1"/>
    <xf numFmtId="0" fontId="21" fillId="4" borderId="0" xfId="0" applyFont="1" applyFill="1"/>
    <xf numFmtId="0" fontId="42" fillId="0" borderId="0" xfId="0" applyFont="1"/>
    <xf numFmtId="0" fontId="2" fillId="0" borderId="0" xfId="0" applyFont="1" applyFill="1" applyBorder="1" applyAlignment="1" applyProtection="1">
      <alignment horizontal="left"/>
      <protection locked="0"/>
    </xf>
    <xf numFmtId="0" fontId="43" fillId="0" borderId="110" xfId="0" applyFont="1" applyBorder="1"/>
    <xf numFmtId="0" fontId="5" fillId="5" borderId="2" xfId="0" applyNumberFormat="1" applyFont="1" applyFill="1" applyBorder="1" applyAlignment="1" applyProtection="1">
      <alignment horizontal="center"/>
      <protection locked="0"/>
    </xf>
    <xf numFmtId="164" fontId="8" fillId="5" borderId="2" xfId="0" applyNumberFormat="1" applyFont="1" applyFill="1" applyBorder="1" applyAlignment="1" applyProtection="1">
      <protection locked="0"/>
    </xf>
    <xf numFmtId="8" fontId="8" fillId="5" borderId="1" xfId="0" applyNumberFormat="1" applyFont="1" applyFill="1" applyBorder="1" applyAlignment="1" applyProtection="1">
      <protection locked="0"/>
    </xf>
    <xf numFmtId="10" fontId="7" fillId="5" borderId="2" xfId="0" applyNumberFormat="1" applyFont="1" applyFill="1" applyBorder="1" applyAlignment="1" applyProtection="1">
      <alignment horizontal="center" vertical="center"/>
      <protection locked="0"/>
    </xf>
    <xf numFmtId="164" fontId="21" fillId="5" borderId="30" xfId="0" applyNumberFormat="1" applyFont="1" applyFill="1" applyBorder="1" applyAlignment="1" applyProtection="1">
      <alignment horizontal="right"/>
      <protection locked="0"/>
    </xf>
    <xf numFmtId="164" fontId="21" fillId="5" borderId="31" xfId="0" applyNumberFormat="1" applyFont="1" applyFill="1" applyBorder="1" applyAlignment="1" applyProtection="1">
      <alignment horizontal="right"/>
      <protection locked="0"/>
    </xf>
    <xf numFmtId="164" fontId="21" fillId="5" borderId="32" xfId="0" applyNumberFormat="1" applyFont="1" applyFill="1" applyBorder="1" applyAlignment="1" applyProtection="1">
      <alignment horizontal="right"/>
      <protection locked="0"/>
    </xf>
    <xf numFmtId="164" fontId="21" fillId="5" borderId="33" xfId="0" applyNumberFormat="1" applyFont="1" applyFill="1" applyBorder="1" applyAlignment="1" applyProtection="1">
      <alignment horizontal="right"/>
      <protection locked="0"/>
    </xf>
    <xf numFmtId="164" fontId="21" fillId="5" borderId="34" xfId="0" applyNumberFormat="1" applyFont="1" applyFill="1" applyBorder="1" applyAlignment="1" applyProtection="1">
      <alignment horizontal="right"/>
      <protection locked="0"/>
    </xf>
    <xf numFmtId="164" fontId="21" fillId="5" borderId="35" xfId="0" applyNumberFormat="1" applyFont="1" applyFill="1" applyBorder="1" applyAlignment="1" applyProtection="1">
      <alignment horizontal="right"/>
      <protection locked="0"/>
    </xf>
    <xf numFmtId="164" fontId="21" fillId="5" borderId="36" xfId="0" applyNumberFormat="1" applyFont="1" applyFill="1" applyBorder="1" applyAlignment="1" applyProtection="1">
      <alignment horizontal="right"/>
      <protection locked="0"/>
    </xf>
    <xf numFmtId="164" fontId="21" fillId="5" borderId="25" xfId="0" applyNumberFormat="1" applyFont="1" applyFill="1" applyBorder="1" applyAlignment="1" applyProtection="1">
      <alignment horizontal="right"/>
      <protection locked="0"/>
    </xf>
    <xf numFmtId="164" fontId="21" fillId="5" borderId="37" xfId="0" applyNumberFormat="1" applyFont="1" applyFill="1" applyBorder="1" applyAlignment="1" applyProtection="1">
      <alignment horizontal="right"/>
      <protection locked="0"/>
    </xf>
    <xf numFmtId="164" fontId="21" fillId="5" borderId="24" xfId="0" applyNumberFormat="1" applyFont="1" applyFill="1" applyBorder="1" applyAlignment="1" applyProtection="1">
      <alignment horizontal="right"/>
      <protection locked="0"/>
    </xf>
    <xf numFmtId="164" fontId="21" fillId="5" borderId="38" xfId="0" applyNumberFormat="1" applyFont="1" applyFill="1" applyBorder="1" applyAlignment="1" applyProtection="1">
      <alignment horizontal="right"/>
      <protection locked="0"/>
    </xf>
    <xf numFmtId="164" fontId="21" fillId="5" borderId="39" xfId="0" applyNumberFormat="1" applyFont="1" applyFill="1" applyBorder="1" applyAlignment="1" applyProtection="1">
      <alignment horizontal="right"/>
      <protection locked="0"/>
    </xf>
    <xf numFmtId="164" fontId="21" fillId="5" borderId="40" xfId="0" applyNumberFormat="1" applyFont="1" applyFill="1" applyBorder="1" applyAlignment="1" applyProtection="1">
      <alignment horizontal="right"/>
      <protection locked="0"/>
    </xf>
    <xf numFmtId="164" fontId="21" fillId="5" borderId="41" xfId="0" applyNumberFormat="1" applyFont="1" applyFill="1" applyBorder="1" applyAlignment="1" applyProtection="1">
      <alignment horizontal="right"/>
      <protection locked="0"/>
    </xf>
    <xf numFmtId="164" fontId="21" fillId="5" borderId="42" xfId="0" applyNumberFormat="1" applyFont="1" applyFill="1" applyBorder="1" applyAlignment="1" applyProtection="1">
      <alignment horizontal="right"/>
      <protection locked="0"/>
    </xf>
    <xf numFmtId="164" fontId="21" fillId="5" borderId="43" xfId="0" applyNumberFormat="1" applyFont="1" applyFill="1" applyBorder="1" applyAlignment="1" applyProtection="1">
      <alignment horizontal="right"/>
      <protection locked="0"/>
    </xf>
    <xf numFmtId="164" fontId="21" fillId="5" borderId="44" xfId="0" applyNumberFormat="1" applyFont="1" applyFill="1" applyBorder="1" applyAlignment="1" applyProtection="1">
      <alignment horizontal="right"/>
      <protection locked="0"/>
    </xf>
    <xf numFmtId="164" fontId="21" fillId="5" borderId="45" xfId="0" applyNumberFormat="1" applyFont="1" applyFill="1" applyBorder="1" applyAlignment="1" applyProtection="1">
      <alignment horizontal="right"/>
      <protection locked="0"/>
    </xf>
    <xf numFmtId="165" fontId="0" fillId="5" borderId="5" xfId="0" applyNumberFormat="1" applyFill="1" applyBorder="1" applyAlignment="1" applyProtection="1">
      <alignment horizontal="center" vertical="center"/>
      <protection locked="0"/>
    </xf>
    <xf numFmtId="164" fontId="44" fillId="0" borderId="46" xfId="0" applyNumberFormat="1" applyFont="1" applyBorder="1" applyAlignment="1">
      <alignment vertical="center"/>
    </xf>
    <xf numFmtId="0" fontId="1" fillId="0" borderId="0" xfId="0" applyFont="1" applyAlignment="1">
      <alignment horizontal="left" vertical="center" wrapText="1"/>
    </xf>
    <xf numFmtId="0" fontId="16" fillId="0" borderId="0" xfId="0" applyFont="1" applyAlignment="1">
      <alignment vertical="center" wrapText="1"/>
    </xf>
    <xf numFmtId="0" fontId="6" fillId="0" borderId="0" xfId="0" applyFont="1" applyAlignment="1">
      <alignment horizontal="left" vertical="center" wrapText="1"/>
    </xf>
    <xf numFmtId="0" fontId="8" fillId="0" borderId="0" xfId="0" applyFont="1" applyAlignment="1">
      <alignment horizontal="center" wrapText="1"/>
    </xf>
    <xf numFmtId="0" fontId="1" fillId="6" borderId="0" xfId="0" applyFont="1" applyFill="1" applyAlignment="1">
      <alignment vertical="center" wrapText="1"/>
    </xf>
    <xf numFmtId="0" fontId="1" fillId="0" borderId="0" xfId="0" applyFont="1" applyAlignment="1">
      <alignment vertical="center" wrapText="1"/>
    </xf>
    <xf numFmtId="0" fontId="5" fillId="0" borderId="47" xfId="0" applyFont="1" applyBorder="1" applyAlignment="1">
      <alignment horizontal="center"/>
    </xf>
    <xf numFmtId="0" fontId="5" fillId="0" borderId="48" xfId="0" applyFont="1" applyBorder="1" applyAlignment="1">
      <alignment horizontal="center"/>
    </xf>
    <xf numFmtId="0" fontId="5" fillId="0" borderId="49" xfId="0" applyFont="1" applyBorder="1" applyAlignment="1">
      <alignment horizontal="center"/>
    </xf>
    <xf numFmtId="0" fontId="5" fillId="0" borderId="0" xfId="0" applyFont="1" applyAlignment="1">
      <alignment horizontal="left" wrapText="1"/>
    </xf>
    <xf numFmtId="0" fontId="5" fillId="0" borderId="0" xfId="0" applyFont="1" applyAlignment="1">
      <alignment horizontal="center"/>
    </xf>
    <xf numFmtId="0" fontId="1" fillId="0" borderId="0" xfId="0" applyFont="1" applyAlignment="1">
      <alignment horizontal="left" wrapText="1"/>
    </xf>
    <xf numFmtId="0" fontId="6" fillId="0" borderId="0" xfId="0" applyFont="1" applyAlignment="1">
      <alignment horizontal="left" wrapText="1"/>
    </xf>
    <xf numFmtId="0" fontId="17" fillId="4" borderId="0" xfId="0" applyFont="1" applyFill="1" applyAlignment="1">
      <alignment horizontal="center"/>
    </xf>
    <xf numFmtId="0" fontId="10" fillId="0" borderId="0" xfId="0" applyFont="1" applyAlignment="1">
      <alignment horizontal="left" vertical="center" wrapText="1"/>
    </xf>
    <xf numFmtId="0" fontId="10" fillId="0" borderId="0" xfId="0" applyFont="1" applyAlignment="1">
      <alignment vertical="center" wrapText="1"/>
    </xf>
    <xf numFmtId="0" fontId="7" fillId="0" borderId="50" xfId="0" applyFont="1" applyBorder="1" applyAlignment="1" applyProtection="1">
      <alignment horizontal="center"/>
    </xf>
    <xf numFmtId="0" fontId="7" fillId="0" borderId="51" xfId="0" applyFont="1" applyBorder="1" applyAlignment="1" applyProtection="1">
      <alignment horizontal="center"/>
    </xf>
    <xf numFmtId="0" fontId="7" fillId="0" borderId="52" xfId="0" applyFont="1" applyBorder="1" applyAlignment="1" applyProtection="1">
      <alignment horizontal="center"/>
    </xf>
    <xf numFmtId="0" fontId="8" fillId="0" borderId="0" xfId="0" applyFont="1" applyAlignment="1" applyProtection="1">
      <alignment vertical="center" wrapText="1"/>
    </xf>
    <xf numFmtId="0" fontId="8" fillId="5" borderId="2" xfId="0" applyFont="1" applyFill="1" applyBorder="1" applyAlignment="1" applyProtection="1">
      <alignment horizontal="center"/>
      <protection locked="0"/>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8" fillId="5" borderId="2" xfId="0" applyFont="1" applyFill="1" applyBorder="1" applyAlignment="1" applyProtection="1">
      <alignment horizontal="left"/>
      <protection locked="0"/>
    </xf>
    <xf numFmtId="164" fontId="7" fillId="0" borderId="0" xfId="0" applyNumberFormat="1" applyFont="1" applyFill="1" applyBorder="1" applyAlignment="1" applyProtection="1">
      <alignment vertical="center"/>
    </xf>
    <xf numFmtId="164" fontId="7" fillId="0" borderId="2" xfId="0" applyNumberFormat="1" applyFont="1" applyFill="1" applyBorder="1" applyAlignment="1" applyProtection="1">
      <alignment vertical="center"/>
    </xf>
    <xf numFmtId="164" fontId="8" fillId="5" borderId="2" xfId="0" applyNumberFormat="1" applyFont="1" applyFill="1" applyBorder="1" applyAlignment="1" applyProtection="1">
      <protection locked="0"/>
    </xf>
    <xf numFmtId="0" fontId="7" fillId="0" borderId="6" xfId="0" applyFont="1" applyFill="1" applyBorder="1" applyAlignment="1" applyProtection="1">
      <alignment horizontal="center" vertical="center" wrapText="1"/>
    </xf>
    <xf numFmtId="0" fontId="7" fillId="0" borderId="53" xfId="0" applyFont="1" applyFill="1" applyBorder="1" applyAlignment="1" applyProtection="1">
      <alignment horizontal="center" vertical="center" wrapText="1"/>
    </xf>
    <xf numFmtId="0" fontId="5" fillId="0" borderId="0" xfId="0" applyFont="1" applyAlignment="1" applyProtection="1">
      <alignment horizontal="center"/>
    </xf>
    <xf numFmtId="0" fontId="4" fillId="0" borderId="0" xfId="0" applyFont="1" applyFill="1" applyBorder="1" applyAlignment="1" applyProtection="1">
      <alignment horizontal="left"/>
    </xf>
    <xf numFmtId="166" fontId="8" fillId="5" borderId="2" xfId="0" applyNumberFormat="1" applyFont="1" applyFill="1" applyBorder="1" applyAlignment="1" applyProtection="1">
      <alignment horizontal="center"/>
      <protection locked="0"/>
    </xf>
    <xf numFmtId="0" fontId="8" fillId="0" borderId="0" xfId="0" applyFont="1" applyAlignment="1" applyProtection="1">
      <alignment horizontal="left" wrapText="1"/>
    </xf>
    <xf numFmtId="0" fontId="2" fillId="0" borderId="0" xfId="0" applyFont="1" applyAlignment="1" applyProtection="1">
      <alignment horizontal="left"/>
    </xf>
    <xf numFmtId="0" fontId="4" fillId="0" borderId="0" xfId="0" applyFont="1" applyAlignment="1" applyProtection="1">
      <alignment horizontal="left"/>
    </xf>
    <xf numFmtId="0" fontId="4" fillId="0" borderId="2" xfId="0" applyFont="1" applyBorder="1" applyAlignment="1" applyProtection="1">
      <alignment horizontal="center"/>
    </xf>
    <xf numFmtId="0" fontId="4" fillId="5" borderId="2" xfId="0" applyFont="1" applyFill="1" applyBorder="1" applyAlignment="1" applyProtection="1">
      <alignment horizontal="left"/>
      <protection locked="0"/>
    </xf>
    <xf numFmtId="0" fontId="4" fillId="0" borderId="0" xfId="0" applyFont="1" applyAlignment="1" applyProtection="1">
      <alignment horizontal="center"/>
    </xf>
    <xf numFmtId="0" fontId="31" fillId="0" borderId="33" xfId="2" applyFill="1" applyBorder="1" applyAlignment="1">
      <alignment horizontal="left" vertical="center" wrapText="1"/>
    </xf>
    <xf numFmtId="0" fontId="31" fillId="0" borderId="23" xfId="2" applyFill="1" applyBorder="1" applyAlignment="1">
      <alignment horizontal="left" vertical="center" wrapText="1"/>
    </xf>
    <xf numFmtId="0" fontId="31" fillId="0" borderId="54" xfId="2" applyFill="1" applyBorder="1" applyAlignment="1">
      <alignment horizontal="left" vertical="center" wrapText="1"/>
    </xf>
    <xf numFmtId="164" fontId="21" fillId="0" borderId="55" xfId="0" applyNumberFormat="1" applyFont="1" applyFill="1" applyBorder="1" applyAlignment="1" applyProtection="1"/>
    <xf numFmtId="164" fontId="21" fillId="0" borderId="23" xfId="0" applyNumberFormat="1" applyFont="1" applyFill="1" applyBorder="1" applyAlignment="1" applyProtection="1"/>
    <xf numFmtId="0" fontId="31" fillId="0" borderId="25" xfId="2" applyFill="1" applyBorder="1" applyAlignment="1">
      <alignment horizontal="left" vertical="center" wrapText="1"/>
    </xf>
    <xf numFmtId="0" fontId="31" fillId="0" borderId="3" xfId="2" applyFill="1" applyBorder="1" applyAlignment="1">
      <alignment horizontal="left" vertical="center" wrapText="1"/>
    </xf>
    <xf numFmtId="0" fontId="31" fillId="0" borderId="56" xfId="2" applyFill="1" applyBorder="1" applyAlignment="1">
      <alignment horizontal="left" vertical="center" wrapText="1"/>
    </xf>
    <xf numFmtId="164" fontId="21" fillId="0" borderId="57" xfId="0" applyNumberFormat="1" applyFont="1" applyFill="1" applyBorder="1" applyAlignment="1" applyProtection="1"/>
    <xf numFmtId="164" fontId="21" fillId="0" borderId="1" xfId="0" applyNumberFormat="1" applyFont="1" applyFill="1" applyBorder="1" applyAlignment="1" applyProtection="1"/>
    <xf numFmtId="164" fontId="21" fillId="0" borderId="6" xfId="0" applyNumberFormat="1" applyFont="1" applyBorder="1" applyAlignment="1">
      <alignment vertical="top"/>
    </xf>
    <xf numFmtId="0" fontId="21" fillId="0" borderId="53" xfId="0" applyFont="1" applyBorder="1" applyAlignment="1">
      <alignment vertical="top"/>
    </xf>
    <xf numFmtId="164" fontId="21" fillId="0" borderId="58" xfId="0" applyNumberFormat="1" applyFont="1" applyBorder="1" applyAlignment="1">
      <alignment vertical="top"/>
    </xf>
    <xf numFmtId="0" fontId="21" fillId="0" borderId="59" xfId="0" applyFont="1" applyBorder="1" applyAlignment="1">
      <alignment vertical="top"/>
    </xf>
    <xf numFmtId="0" fontId="31" fillId="0" borderId="39" xfId="2" applyFill="1" applyBorder="1" applyAlignment="1">
      <alignment horizontal="left" vertical="center" wrapText="1"/>
    </xf>
    <xf numFmtId="0" fontId="31" fillId="0" borderId="2" xfId="2" applyFill="1" applyBorder="1" applyAlignment="1">
      <alignment horizontal="left" vertical="center" wrapText="1"/>
    </xf>
    <xf numFmtId="0" fontId="31" fillId="0" borderId="60" xfId="2" applyFill="1" applyBorder="1" applyAlignment="1">
      <alignment horizontal="left" vertical="center" wrapText="1"/>
    </xf>
    <xf numFmtId="164" fontId="21" fillId="0" borderId="61" xfId="0" applyNumberFormat="1" applyFont="1" applyBorder="1" applyAlignment="1">
      <alignment vertical="top"/>
    </xf>
    <xf numFmtId="0" fontId="21" fillId="0" borderId="62" xfId="0" applyFont="1" applyBorder="1" applyAlignment="1">
      <alignment vertical="top"/>
    </xf>
    <xf numFmtId="0" fontId="31" fillId="0" borderId="0" xfId="2" applyFill="1" applyBorder="1" applyAlignment="1">
      <alignment horizontal="left" vertical="center" wrapText="1"/>
    </xf>
    <xf numFmtId="0" fontId="1" fillId="0" borderId="6" xfId="0" applyFont="1" applyBorder="1" applyAlignment="1" applyProtection="1">
      <alignment horizontal="center" wrapText="1"/>
    </xf>
    <xf numFmtId="0" fontId="1" fillId="0" borderId="63" xfId="0" applyFont="1" applyBorder="1" applyAlignment="1" applyProtection="1">
      <alignment horizontal="center" wrapText="1"/>
    </xf>
    <xf numFmtId="0" fontId="1" fillId="0" borderId="64" xfId="0" applyFont="1" applyBorder="1" applyAlignment="1" applyProtection="1">
      <alignment horizontal="center" wrapText="1"/>
    </xf>
    <xf numFmtId="0" fontId="31" fillId="0" borderId="65" xfId="2" applyFill="1" applyBorder="1" applyAlignment="1">
      <alignment horizontal="left" vertical="center" wrapText="1"/>
    </xf>
    <xf numFmtId="0" fontId="31" fillId="0" borderId="66" xfId="2" applyFill="1" applyBorder="1" applyAlignment="1">
      <alignment horizontal="left" vertical="center" wrapText="1"/>
    </xf>
    <xf numFmtId="0" fontId="31" fillId="0" borderId="67" xfId="2" applyFill="1" applyBorder="1" applyAlignment="1">
      <alignment horizontal="left" vertical="center" wrapText="1"/>
    </xf>
    <xf numFmtId="164" fontId="21" fillId="0" borderId="68" xfId="0" applyNumberFormat="1" applyFont="1" applyFill="1" applyBorder="1" applyAlignment="1" applyProtection="1"/>
    <xf numFmtId="164" fontId="21" fillId="0" borderId="69" xfId="0" applyNumberFormat="1" applyFont="1" applyFill="1" applyBorder="1" applyAlignment="1" applyProtection="1"/>
    <xf numFmtId="0" fontId="38" fillId="0" borderId="111" xfId="0" applyFont="1" applyBorder="1" applyAlignment="1">
      <alignment horizontal="center" vertical="center" wrapText="1"/>
    </xf>
    <xf numFmtId="0" fontId="38" fillId="0" borderId="112" xfId="0" applyFont="1" applyBorder="1" applyAlignment="1">
      <alignment horizontal="center" vertical="center" wrapText="1"/>
    </xf>
    <xf numFmtId="0" fontId="38" fillId="0" borderId="113" xfId="0" applyFont="1" applyBorder="1" applyAlignment="1">
      <alignment horizontal="center" vertical="center" wrapText="1"/>
    </xf>
    <xf numFmtId="0" fontId="31" fillId="0" borderId="31" xfId="2" applyFill="1" applyBorder="1" applyAlignment="1">
      <alignment horizontal="left" vertical="center" wrapText="1"/>
    </xf>
    <xf numFmtId="0" fontId="31" fillId="0" borderId="69" xfId="2" applyFill="1" applyBorder="1" applyAlignment="1">
      <alignment horizontal="left" vertical="center" wrapText="1"/>
    </xf>
    <xf numFmtId="0" fontId="31" fillId="0" borderId="70" xfId="2" applyFill="1" applyBorder="1" applyAlignment="1">
      <alignment horizontal="left" vertical="center" wrapText="1"/>
    </xf>
    <xf numFmtId="164" fontId="20" fillId="0" borderId="71" xfId="0" applyNumberFormat="1" applyFont="1" applyBorder="1" applyAlignment="1">
      <alignment vertical="top" wrapText="1"/>
    </xf>
    <xf numFmtId="164" fontId="20" fillId="0" borderId="72" xfId="0" applyNumberFormat="1" applyFont="1" applyBorder="1" applyAlignment="1">
      <alignment vertical="top" wrapText="1"/>
    </xf>
    <xf numFmtId="164" fontId="20" fillId="0" borderId="73" xfId="0" applyNumberFormat="1" applyFont="1" applyBorder="1" applyAlignment="1">
      <alignment vertical="top" wrapText="1"/>
    </xf>
    <xf numFmtId="164" fontId="20" fillId="0" borderId="74" xfId="0" applyNumberFormat="1" applyFont="1" applyBorder="1" applyAlignment="1">
      <alignment vertical="center" wrapText="1"/>
    </xf>
    <xf numFmtId="164" fontId="20" fillId="0" borderId="75" xfId="0" applyNumberFormat="1" applyFont="1" applyBorder="1" applyAlignment="1">
      <alignment vertical="center" wrapText="1"/>
    </xf>
    <xf numFmtId="164" fontId="20" fillId="0" borderId="76" xfId="0" applyNumberFormat="1" applyFont="1" applyBorder="1" applyAlignment="1">
      <alignment vertical="center" wrapText="1"/>
    </xf>
    <xf numFmtId="0" fontId="20" fillId="0" borderId="69" xfId="0" applyFont="1" applyBorder="1" applyAlignment="1">
      <alignment horizontal="center" vertical="center"/>
    </xf>
    <xf numFmtId="164" fontId="20" fillId="0" borderId="69" xfId="0" applyNumberFormat="1" applyFont="1" applyBorder="1" applyAlignment="1">
      <alignment vertical="center"/>
    </xf>
    <xf numFmtId="164" fontId="21" fillId="0" borderId="77" xfId="0" applyNumberFormat="1" applyFont="1" applyBorder="1" applyAlignment="1">
      <alignment vertical="top"/>
    </xf>
    <xf numFmtId="0" fontId="21" fillId="0" borderId="78" xfId="0" applyFont="1" applyBorder="1" applyAlignment="1">
      <alignment vertical="top"/>
    </xf>
    <xf numFmtId="164" fontId="1" fillId="0" borderId="79" xfId="0" applyNumberFormat="1" applyFont="1" applyBorder="1" applyAlignment="1" applyProtection="1">
      <alignment horizontal="center" wrapText="1"/>
    </xf>
    <xf numFmtId="164" fontId="1" fillId="0" borderId="63" xfId="0" applyNumberFormat="1" applyFont="1" applyBorder="1" applyAlignment="1" applyProtection="1">
      <alignment horizontal="center" wrapText="1"/>
    </xf>
    <xf numFmtId="164" fontId="21" fillId="0" borderId="80" xfId="0" applyNumberFormat="1" applyFont="1" applyFill="1" applyBorder="1" applyAlignment="1" applyProtection="1"/>
    <xf numFmtId="164" fontId="21" fillId="0" borderId="0" xfId="0" applyNumberFormat="1" applyFont="1" applyFill="1" applyBorder="1" applyAlignment="1" applyProtection="1"/>
    <xf numFmtId="164" fontId="5" fillId="0" borderId="2" xfId="0" applyNumberFormat="1" applyFont="1" applyBorder="1" applyAlignment="1">
      <alignment horizontal="center"/>
    </xf>
    <xf numFmtId="0" fontId="1" fillId="0" borderId="6" xfId="0" applyFont="1" applyBorder="1" applyAlignment="1">
      <alignment horizontal="center" wrapText="1"/>
    </xf>
    <xf numFmtId="0" fontId="0" fillId="0" borderId="63" xfId="0" applyBorder="1" applyAlignment="1">
      <alignment horizontal="center" wrapText="1"/>
    </xf>
    <xf numFmtId="164" fontId="21" fillId="5" borderId="33" xfId="0" applyNumberFormat="1" applyFont="1" applyFill="1" applyBorder="1" applyAlignment="1" applyProtection="1">
      <protection locked="0"/>
    </xf>
    <xf numFmtId="164" fontId="21" fillId="5" borderId="23" xfId="0" applyNumberFormat="1" applyFont="1" applyFill="1" applyBorder="1" applyAlignment="1" applyProtection="1">
      <protection locked="0"/>
    </xf>
    <xf numFmtId="164" fontId="21" fillId="5" borderId="59" xfId="0" applyNumberFormat="1" applyFont="1" applyFill="1" applyBorder="1" applyAlignment="1" applyProtection="1">
      <protection locked="0"/>
    </xf>
    <xf numFmtId="164" fontId="21" fillId="5" borderId="8" xfId="0" applyNumberFormat="1" applyFont="1" applyFill="1" applyBorder="1" applyAlignment="1" applyProtection="1">
      <alignment horizontal="right"/>
      <protection locked="0"/>
    </xf>
    <xf numFmtId="164" fontId="21" fillId="5" borderId="32" xfId="0" applyNumberFormat="1" applyFont="1" applyFill="1" applyBorder="1" applyAlignment="1" applyProtection="1">
      <alignment horizontal="right"/>
      <protection locked="0"/>
    </xf>
    <xf numFmtId="0" fontId="23" fillId="5" borderId="65" xfId="0" applyNumberFormat="1" applyFont="1" applyFill="1" applyBorder="1" applyAlignment="1" applyProtection="1">
      <protection locked="0"/>
    </xf>
    <xf numFmtId="0" fontId="23" fillId="5" borderId="66" xfId="0" applyNumberFormat="1" applyFont="1" applyFill="1" applyBorder="1" applyAlignment="1" applyProtection="1">
      <protection locked="0"/>
    </xf>
    <xf numFmtId="0" fontId="23" fillId="5" borderId="81" xfId="0" applyNumberFormat="1" applyFont="1" applyFill="1" applyBorder="1" applyAlignment="1" applyProtection="1">
      <protection locked="0"/>
    </xf>
    <xf numFmtId="164" fontId="21" fillId="5" borderId="10" xfId="0" applyNumberFormat="1" applyFont="1" applyFill="1" applyBorder="1" applyAlignment="1" applyProtection="1">
      <alignment horizontal="right"/>
      <protection locked="0"/>
    </xf>
    <xf numFmtId="164" fontId="21" fillId="5" borderId="36" xfId="0" applyNumberFormat="1" applyFont="1" applyFill="1" applyBorder="1" applyAlignment="1" applyProtection="1">
      <alignment horizontal="right"/>
      <protection locked="0"/>
    </xf>
    <xf numFmtId="164" fontId="21" fillId="5" borderId="5" xfId="0" applyNumberFormat="1" applyFont="1" applyFill="1" applyBorder="1" applyAlignment="1" applyProtection="1">
      <protection locked="0"/>
    </xf>
    <xf numFmtId="164" fontId="21" fillId="5" borderId="1" xfId="0" applyNumberFormat="1" applyFont="1" applyFill="1" applyBorder="1" applyAlignment="1" applyProtection="1">
      <protection locked="0"/>
    </xf>
    <xf numFmtId="164" fontId="21" fillId="5" borderId="82" xfId="0" applyNumberFormat="1" applyFont="1" applyFill="1" applyBorder="1" applyAlignment="1" applyProtection="1">
      <protection locked="0"/>
    </xf>
    <xf numFmtId="0" fontId="23" fillId="5" borderId="33" xfId="0" applyNumberFormat="1" applyFont="1" applyFill="1" applyBorder="1" applyAlignment="1" applyProtection="1">
      <protection locked="0"/>
    </xf>
    <xf numFmtId="0" fontId="23" fillId="5" borderId="23" xfId="0" applyNumberFormat="1" applyFont="1" applyFill="1" applyBorder="1" applyAlignment="1" applyProtection="1">
      <protection locked="0"/>
    </xf>
    <xf numFmtId="0" fontId="23" fillId="5" borderId="59" xfId="0" applyNumberFormat="1" applyFont="1" applyFill="1" applyBorder="1" applyAlignment="1" applyProtection="1">
      <protection locked="0"/>
    </xf>
    <xf numFmtId="164" fontId="21" fillId="5" borderId="35" xfId="0" applyNumberFormat="1" applyFont="1" applyFill="1" applyBorder="1" applyAlignment="1" applyProtection="1">
      <protection locked="0"/>
    </xf>
    <xf numFmtId="164" fontId="21" fillId="5" borderId="83" xfId="0" applyNumberFormat="1" applyFont="1" applyFill="1" applyBorder="1" applyAlignment="1" applyProtection="1">
      <protection locked="0"/>
    </xf>
    <xf numFmtId="164" fontId="21" fillId="5" borderId="84" xfId="0" applyNumberFormat="1" applyFont="1" applyFill="1" applyBorder="1" applyAlignment="1" applyProtection="1">
      <protection locked="0"/>
    </xf>
    <xf numFmtId="164" fontId="21" fillId="5" borderId="25" xfId="0" applyNumberFormat="1" applyFont="1" applyFill="1" applyBorder="1" applyAlignment="1" applyProtection="1">
      <protection locked="0"/>
    </xf>
    <xf numFmtId="164" fontId="21" fillId="5" borderId="3" xfId="0" applyNumberFormat="1" applyFont="1" applyFill="1" applyBorder="1" applyAlignment="1" applyProtection="1">
      <protection locked="0"/>
    </xf>
    <xf numFmtId="164" fontId="21" fillId="5" borderId="85" xfId="0" applyNumberFormat="1" applyFont="1" applyFill="1" applyBorder="1" applyAlignment="1" applyProtection="1">
      <protection locked="0"/>
    </xf>
    <xf numFmtId="164" fontId="21" fillId="5" borderId="65" xfId="0" applyNumberFormat="1" applyFont="1" applyFill="1" applyBorder="1" applyAlignment="1" applyProtection="1">
      <protection locked="0"/>
    </xf>
    <xf numFmtId="164" fontId="21" fillId="5" borderId="66" xfId="0" applyNumberFormat="1" applyFont="1" applyFill="1" applyBorder="1" applyAlignment="1" applyProtection="1">
      <protection locked="0"/>
    </xf>
    <xf numFmtId="0" fontId="23" fillId="5" borderId="35" xfId="0" applyNumberFormat="1" applyFont="1" applyFill="1" applyBorder="1" applyAlignment="1" applyProtection="1">
      <protection locked="0"/>
    </xf>
    <xf numFmtId="0" fontId="23" fillId="5" borderId="83" xfId="0" applyNumberFormat="1" applyFont="1" applyFill="1" applyBorder="1" applyAlignment="1" applyProtection="1">
      <protection locked="0"/>
    </xf>
    <xf numFmtId="0" fontId="23" fillId="5" borderId="84" xfId="0" applyNumberFormat="1" applyFont="1" applyFill="1" applyBorder="1" applyAlignment="1" applyProtection="1">
      <protection locked="0"/>
    </xf>
    <xf numFmtId="0" fontId="22" fillId="0" borderId="0" xfId="0" applyFont="1" applyAlignment="1">
      <alignment horizontal="center"/>
    </xf>
    <xf numFmtId="164" fontId="20" fillId="0" borderId="69" xfId="0" applyNumberFormat="1" applyFont="1" applyBorder="1" applyAlignment="1"/>
    <xf numFmtId="0" fontId="19" fillId="0" borderId="0" xfId="0" applyFont="1" applyAlignment="1">
      <alignment horizontal="center"/>
    </xf>
    <xf numFmtId="164" fontId="5" fillId="0" borderId="0" xfId="0" applyNumberFormat="1" applyFont="1" applyAlignment="1">
      <alignment horizontal="center"/>
    </xf>
    <xf numFmtId="0" fontId="0" fillId="0" borderId="2" xfId="0" applyBorder="1" applyAlignment="1" applyProtection="1">
      <alignment horizontal="center" wrapText="1"/>
    </xf>
    <xf numFmtId="0" fontId="1" fillId="0" borderId="2" xfId="0" applyNumberFormat="1" applyFont="1" applyBorder="1" applyAlignment="1" applyProtection="1">
      <alignment horizontal="center" wrapText="1"/>
    </xf>
    <xf numFmtId="0" fontId="1" fillId="0" borderId="0" xfId="0" applyNumberFormat="1" applyFont="1" applyBorder="1" applyAlignment="1" applyProtection="1">
      <alignment horizontal="center" wrapText="1"/>
    </xf>
    <xf numFmtId="164" fontId="21" fillId="5" borderId="86" xfId="0" applyNumberFormat="1" applyFont="1" applyFill="1" applyBorder="1" applyAlignment="1" applyProtection="1">
      <alignment horizontal="right"/>
      <protection locked="0"/>
    </xf>
    <xf numFmtId="164" fontId="21" fillId="5" borderId="30" xfId="0" applyNumberFormat="1" applyFont="1" applyFill="1" applyBorder="1" applyAlignment="1" applyProtection="1">
      <alignment horizontal="right"/>
      <protection locked="0"/>
    </xf>
    <xf numFmtId="0" fontId="7" fillId="0" borderId="2" xfId="0" applyNumberFormat="1" applyFont="1" applyFill="1" applyBorder="1" applyAlignment="1" applyProtection="1">
      <alignment horizontal="left"/>
      <protection locked="0"/>
    </xf>
    <xf numFmtId="0" fontId="45" fillId="7" borderId="80" xfId="0" applyFont="1" applyFill="1" applyBorder="1" applyAlignment="1">
      <alignment horizontal="center" vertical="center" wrapText="1"/>
    </xf>
    <xf numFmtId="0" fontId="45" fillId="7" borderId="0" xfId="0" applyFont="1" applyFill="1" applyAlignment="1">
      <alignment horizontal="center" vertical="center" wrapText="1"/>
    </xf>
    <xf numFmtId="164" fontId="1" fillId="0" borderId="17" xfId="0" applyNumberFormat="1" applyFont="1" applyBorder="1" applyAlignment="1" applyProtection="1">
      <alignment horizontal="center" wrapText="1"/>
    </xf>
    <xf numFmtId="164" fontId="1" fillId="0" borderId="87" xfId="0" applyNumberFormat="1" applyFont="1" applyBorder="1" applyAlignment="1" applyProtection="1">
      <alignment horizontal="center" wrapText="1"/>
    </xf>
    <xf numFmtId="164" fontId="21" fillId="5" borderId="81" xfId="0" applyNumberFormat="1" applyFont="1" applyFill="1" applyBorder="1" applyAlignment="1" applyProtection="1">
      <protection locked="0"/>
    </xf>
    <xf numFmtId="0" fontId="7" fillId="0" borderId="2" xfId="0" applyNumberFormat="1" applyFont="1" applyFill="1" applyBorder="1" applyAlignment="1" applyProtection="1">
      <alignment horizontal="center"/>
      <protection locked="0"/>
    </xf>
    <xf numFmtId="164" fontId="22" fillId="0" borderId="0" xfId="0" applyNumberFormat="1" applyFont="1" applyAlignment="1">
      <alignment horizontal="center"/>
    </xf>
    <xf numFmtId="164" fontId="20" fillId="0" borderId="0" xfId="0" applyNumberFormat="1" applyFont="1" applyBorder="1" applyAlignment="1"/>
    <xf numFmtId="164" fontId="21" fillId="5" borderId="9" xfId="0" applyNumberFormat="1" applyFont="1" applyFill="1" applyBorder="1" applyAlignment="1" applyProtection="1">
      <alignment horizontal="right"/>
      <protection locked="0"/>
    </xf>
    <xf numFmtId="164" fontId="21" fillId="5" borderId="34" xfId="0" applyNumberFormat="1" applyFont="1" applyFill="1" applyBorder="1" applyAlignment="1" applyProtection="1">
      <alignment horizontal="right"/>
      <protection locked="0"/>
    </xf>
    <xf numFmtId="0" fontId="23" fillId="5" borderId="25" xfId="0" applyNumberFormat="1" applyFont="1" applyFill="1" applyBorder="1" applyAlignment="1" applyProtection="1">
      <protection locked="0"/>
    </xf>
    <xf numFmtId="0" fontId="23" fillId="5" borderId="3" xfId="0" applyNumberFormat="1" applyFont="1" applyFill="1" applyBorder="1" applyAlignment="1" applyProtection="1">
      <protection locked="0"/>
    </xf>
    <xf numFmtId="0" fontId="23" fillId="5" borderId="85" xfId="0" applyNumberFormat="1" applyFont="1" applyFill="1" applyBorder="1" applyAlignment="1" applyProtection="1">
      <protection locked="0"/>
    </xf>
    <xf numFmtId="164" fontId="21" fillId="5" borderId="19" xfId="0" applyNumberFormat="1" applyFont="1" applyFill="1" applyBorder="1" applyAlignment="1" applyProtection="1">
      <alignment horizontal="right"/>
      <protection locked="0"/>
    </xf>
    <xf numFmtId="164" fontId="21" fillId="5" borderId="37" xfId="0" applyNumberFormat="1" applyFont="1" applyFill="1" applyBorder="1" applyAlignment="1" applyProtection="1">
      <alignment horizontal="right"/>
      <protection locked="0"/>
    </xf>
    <xf numFmtId="164" fontId="20" fillId="0" borderId="0" xfId="0" applyNumberFormat="1" applyFont="1" applyBorder="1" applyAlignment="1">
      <alignment horizontal="right"/>
    </xf>
    <xf numFmtId="0" fontId="46" fillId="0" borderId="114" xfId="0" applyFont="1" applyBorder="1" applyAlignment="1">
      <alignment horizontal="center" vertical="center" wrapText="1"/>
    </xf>
    <xf numFmtId="0" fontId="46" fillId="0" borderId="115" xfId="0" applyFont="1" applyBorder="1" applyAlignment="1">
      <alignment horizontal="center" vertical="center" wrapText="1"/>
    </xf>
    <xf numFmtId="0" fontId="46" fillId="0" borderId="116" xfId="0" applyFont="1" applyBorder="1" applyAlignment="1">
      <alignment horizontal="center" vertical="center" wrapText="1"/>
    </xf>
    <xf numFmtId="164" fontId="21" fillId="5" borderId="39" xfId="0" applyNumberFormat="1" applyFont="1" applyFill="1" applyBorder="1" applyAlignment="1" applyProtection="1">
      <protection locked="0"/>
    </xf>
    <xf numFmtId="164" fontId="21" fillId="5" borderId="2" xfId="0" applyNumberFormat="1" applyFont="1" applyFill="1" applyBorder="1" applyAlignment="1" applyProtection="1">
      <protection locked="0"/>
    </xf>
    <xf numFmtId="164" fontId="21" fillId="5" borderId="62" xfId="0" applyNumberFormat="1" applyFont="1" applyFill="1" applyBorder="1" applyAlignment="1" applyProtection="1">
      <protection locked="0"/>
    </xf>
    <xf numFmtId="164" fontId="21" fillId="5" borderId="88" xfId="0" applyNumberFormat="1" applyFont="1" applyFill="1" applyBorder="1" applyAlignment="1" applyProtection="1">
      <protection locked="0"/>
    </xf>
    <xf numFmtId="164" fontId="21" fillId="5" borderId="55" xfId="0" applyNumberFormat="1" applyFont="1" applyFill="1" applyBorder="1" applyAlignment="1" applyProtection="1">
      <protection locked="0"/>
    </xf>
    <xf numFmtId="0" fontId="31" fillId="0" borderId="0" xfId="2" applyFill="1" applyBorder="1" applyAlignment="1">
      <alignment horizontal="left" wrapText="1"/>
    </xf>
    <xf numFmtId="164" fontId="21" fillId="5" borderId="89" xfId="0" applyNumberFormat="1" applyFont="1" applyFill="1" applyBorder="1" applyAlignment="1" applyProtection="1">
      <protection locked="0"/>
    </xf>
    <xf numFmtId="0" fontId="31" fillId="0" borderId="33" xfId="2" applyFill="1" applyBorder="1" applyAlignment="1">
      <alignment horizontal="left" wrapText="1"/>
    </xf>
    <xf numFmtId="0" fontId="31" fillId="0" borderId="23" xfId="2" applyFill="1" applyBorder="1" applyAlignment="1">
      <alignment horizontal="left" wrapText="1"/>
    </xf>
    <xf numFmtId="0" fontId="31" fillId="0" borderId="54" xfId="2" applyFill="1" applyBorder="1" applyAlignment="1">
      <alignment horizontal="left" wrapText="1"/>
    </xf>
    <xf numFmtId="164" fontId="21" fillId="5" borderId="90" xfId="0" applyNumberFormat="1" applyFont="1" applyFill="1" applyBorder="1" applyAlignment="1" applyProtection="1">
      <protection locked="0"/>
    </xf>
    <xf numFmtId="0" fontId="31" fillId="0" borderId="65" xfId="2" applyFill="1" applyBorder="1" applyAlignment="1">
      <alignment horizontal="left" wrapText="1"/>
    </xf>
    <xf numFmtId="0" fontId="31" fillId="0" borderId="66" xfId="2" applyFill="1" applyBorder="1" applyAlignment="1">
      <alignment horizontal="left" wrapText="1"/>
    </xf>
    <xf numFmtId="0" fontId="31" fillId="0" borderId="67" xfId="2" applyFill="1" applyBorder="1" applyAlignment="1">
      <alignment horizontal="left" wrapText="1"/>
    </xf>
    <xf numFmtId="164" fontId="21" fillId="5" borderId="91" xfId="0" applyNumberFormat="1" applyFont="1" applyFill="1" applyBorder="1" applyAlignment="1" applyProtection="1">
      <protection locked="0"/>
    </xf>
    <xf numFmtId="164" fontId="21" fillId="5" borderId="92" xfId="0" applyNumberFormat="1" applyFont="1" applyFill="1" applyBorder="1" applyAlignment="1" applyProtection="1">
      <protection locked="0"/>
    </xf>
    <xf numFmtId="0" fontId="31" fillId="0" borderId="31" xfId="2" applyFill="1" applyBorder="1" applyAlignment="1">
      <alignment horizontal="left" wrapText="1"/>
    </xf>
    <xf numFmtId="0" fontId="31" fillId="0" borderId="69" xfId="2" applyFill="1" applyBorder="1" applyAlignment="1">
      <alignment horizontal="left" wrapText="1"/>
    </xf>
    <xf numFmtId="0" fontId="31" fillId="0" borderId="70" xfId="2" applyFill="1" applyBorder="1" applyAlignment="1">
      <alignment horizontal="left" wrapText="1"/>
    </xf>
    <xf numFmtId="164" fontId="21" fillId="5" borderId="93" xfId="0" applyNumberFormat="1" applyFont="1" applyFill="1" applyBorder="1" applyAlignment="1" applyProtection="1">
      <protection locked="0"/>
    </xf>
    <xf numFmtId="0" fontId="31" fillId="0" borderId="25" xfId="2" applyFill="1" applyBorder="1" applyAlignment="1">
      <alignment horizontal="left" wrapText="1"/>
    </xf>
    <xf numFmtId="0" fontId="31" fillId="0" borderId="3" xfId="2" applyFill="1" applyBorder="1" applyAlignment="1">
      <alignment horizontal="left" wrapText="1"/>
    </xf>
    <xf numFmtId="0" fontId="31" fillId="0" borderId="56" xfId="2" applyFill="1" applyBorder="1" applyAlignment="1">
      <alignment horizontal="left" wrapText="1"/>
    </xf>
    <xf numFmtId="164" fontId="21" fillId="5" borderId="94" xfId="0" applyNumberFormat="1" applyFont="1" applyFill="1" applyBorder="1" applyAlignment="1" applyProtection="1">
      <protection locked="0"/>
    </xf>
    <xf numFmtId="0" fontId="31" fillId="0" borderId="39" xfId="2" applyFill="1" applyBorder="1" applyAlignment="1">
      <alignment horizontal="left" wrapText="1"/>
    </xf>
    <xf numFmtId="0" fontId="31" fillId="0" borderId="2" xfId="2" applyFill="1" applyBorder="1" applyAlignment="1">
      <alignment horizontal="left" wrapText="1"/>
    </xf>
    <xf numFmtId="0" fontId="31" fillId="0" borderId="60" xfId="2" applyFill="1" applyBorder="1" applyAlignment="1">
      <alignment horizontal="left" wrapText="1"/>
    </xf>
    <xf numFmtId="164" fontId="21" fillId="5" borderId="95" xfId="0" applyNumberFormat="1" applyFont="1" applyFill="1" applyBorder="1" applyAlignment="1" applyProtection="1">
      <protection locked="0"/>
    </xf>
    <xf numFmtId="164" fontId="21" fillId="5" borderId="26" xfId="0" applyNumberFormat="1" applyFont="1" applyFill="1" applyBorder="1" applyAlignment="1" applyProtection="1">
      <protection locked="0"/>
    </xf>
    <xf numFmtId="164" fontId="1" fillId="0" borderId="64" xfId="0" applyNumberFormat="1" applyFont="1" applyBorder="1" applyAlignment="1" applyProtection="1">
      <alignment horizontal="center" wrapText="1"/>
    </xf>
    <xf numFmtId="0" fontId="8" fillId="0" borderId="0" xfId="0" applyFont="1" applyAlignment="1">
      <alignment horizontal="center" vertical="center" wrapText="1"/>
    </xf>
    <xf numFmtId="0" fontId="8" fillId="0" borderId="0" xfId="0" applyFont="1" applyBorder="1" applyAlignment="1">
      <alignment horizontal="center" vertical="center" wrapText="1"/>
    </xf>
    <xf numFmtId="164" fontId="38" fillId="0" borderId="96" xfId="0" applyNumberFormat="1" applyFont="1" applyBorder="1" applyAlignment="1">
      <alignment horizontal="center" vertical="center" wrapText="1"/>
    </xf>
    <xf numFmtId="164" fontId="38" fillId="0" borderId="97" xfId="0" applyNumberFormat="1" applyFont="1" applyBorder="1" applyAlignment="1">
      <alignment horizontal="center" vertical="center" wrapText="1"/>
    </xf>
    <xf numFmtId="164" fontId="38" fillId="0" borderId="98" xfId="0" applyNumberFormat="1" applyFont="1" applyBorder="1" applyAlignment="1">
      <alignment horizontal="center" vertical="center" wrapText="1"/>
    </xf>
    <xf numFmtId="164" fontId="38" fillId="0" borderId="15" xfId="0" applyNumberFormat="1" applyFont="1" applyBorder="1" applyAlignment="1">
      <alignment horizontal="center" vertical="center" wrapText="1"/>
    </xf>
    <xf numFmtId="164" fontId="38" fillId="0" borderId="0" xfId="0" applyNumberFormat="1" applyFont="1" applyBorder="1" applyAlignment="1">
      <alignment horizontal="center" vertical="center" wrapText="1"/>
    </xf>
    <xf numFmtId="164" fontId="38" fillId="0" borderId="99" xfId="0" applyNumberFormat="1" applyFont="1" applyBorder="1" applyAlignment="1">
      <alignment horizontal="center" vertical="center" wrapText="1"/>
    </xf>
    <xf numFmtId="164" fontId="38" fillId="0" borderId="100" xfId="0" applyNumberFormat="1" applyFont="1" applyBorder="1" applyAlignment="1">
      <alignment horizontal="center" vertical="center" wrapText="1"/>
    </xf>
    <xf numFmtId="164" fontId="38" fillId="0" borderId="46" xfId="0" applyNumberFormat="1" applyFont="1" applyBorder="1" applyAlignment="1">
      <alignment horizontal="center" vertical="center" wrapText="1"/>
    </xf>
    <xf numFmtId="164" fontId="38" fillId="0" borderId="101" xfId="0" applyNumberFormat="1" applyFont="1" applyBorder="1" applyAlignment="1">
      <alignment horizontal="center" vertical="center" wrapText="1"/>
    </xf>
    <xf numFmtId="164" fontId="38" fillId="0" borderId="102" xfId="0" applyNumberFormat="1" applyFont="1" applyBorder="1" applyAlignment="1">
      <alignment horizontal="center" vertical="center" wrapText="1"/>
    </xf>
    <xf numFmtId="164" fontId="38" fillId="0" borderId="103" xfId="0" applyNumberFormat="1" applyFont="1" applyBorder="1" applyAlignment="1">
      <alignment horizontal="center" vertical="center" wrapText="1"/>
    </xf>
    <xf numFmtId="164" fontId="38" fillId="0" borderId="104" xfId="0" applyNumberFormat="1" applyFont="1" applyBorder="1" applyAlignment="1">
      <alignment horizontal="center" vertical="center" wrapText="1"/>
    </xf>
    <xf numFmtId="0" fontId="23" fillId="5" borderId="39" xfId="0" applyNumberFormat="1" applyFont="1" applyFill="1" applyBorder="1" applyAlignment="1" applyProtection="1">
      <protection locked="0"/>
    </xf>
    <xf numFmtId="0" fontId="23" fillId="5" borderId="2" xfId="0" applyNumberFormat="1" applyFont="1" applyFill="1" applyBorder="1" applyAlignment="1" applyProtection="1">
      <protection locked="0"/>
    </xf>
    <xf numFmtId="0" fontId="23" fillId="5" borderId="62" xfId="0" applyNumberFormat="1" applyFont="1" applyFill="1" applyBorder="1" applyAlignment="1" applyProtection="1">
      <protection locked="0"/>
    </xf>
    <xf numFmtId="164" fontId="21" fillId="5" borderId="11" xfId="0" applyNumberFormat="1" applyFont="1" applyFill="1" applyBorder="1" applyAlignment="1" applyProtection="1">
      <alignment horizontal="right"/>
      <protection locked="0"/>
    </xf>
    <xf numFmtId="164" fontId="21" fillId="5" borderId="38" xfId="0" applyNumberFormat="1" applyFont="1" applyFill="1" applyBorder="1" applyAlignment="1" applyProtection="1">
      <alignment horizontal="right"/>
      <protection locked="0"/>
    </xf>
    <xf numFmtId="0" fontId="0" fillId="3" borderId="23" xfId="0" applyFill="1" applyBorder="1" applyAlignment="1" applyProtection="1">
      <alignment vertical="center" wrapText="1"/>
      <protection locked="0"/>
    </xf>
    <xf numFmtId="0" fontId="0" fillId="3" borderId="91" xfId="0" applyFill="1" applyBorder="1" applyAlignment="1" applyProtection="1">
      <alignment vertical="center" wrapText="1"/>
      <protection locked="0"/>
    </xf>
    <xf numFmtId="0" fontId="1" fillId="0" borderId="1" xfId="0" applyFont="1" applyBorder="1" applyAlignment="1">
      <alignment horizontal="center" vertical="center" wrapText="1"/>
    </xf>
    <xf numFmtId="0" fontId="2" fillId="0" borderId="2" xfId="0" applyFont="1" applyFill="1" applyBorder="1" applyAlignment="1" applyProtection="1">
      <alignment horizontal="left"/>
      <protection locked="0"/>
    </xf>
    <xf numFmtId="0" fontId="1" fillId="0" borderId="23" xfId="0" applyFont="1" applyBorder="1" applyAlignment="1">
      <alignment horizontal="center" vertical="center"/>
    </xf>
    <xf numFmtId="0" fontId="1" fillId="3" borderId="23" xfId="0" applyFont="1" applyFill="1" applyBorder="1" applyAlignment="1" applyProtection="1">
      <alignment vertical="center" wrapText="1"/>
      <protection locked="0"/>
    </xf>
    <xf numFmtId="0" fontId="1" fillId="3" borderId="91" xfId="0" applyFont="1" applyFill="1" applyBorder="1" applyAlignment="1" applyProtection="1">
      <alignment vertical="center" wrapText="1"/>
      <protection locked="0"/>
    </xf>
    <xf numFmtId="0" fontId="47" fillId="0" borderId="117" xfId="0" applyFont="1" applyFill="1" applyBorder="1" applyAlignment="1">
      <alignment horizontal="center" vertical="center" wrapText="1"/>
    </xf>
    <xf numFmtId="0" fontId="47" fillId="0" borderId="118" xfId="0" applyFont="1" applyFill="1" applyBorder="1" applyAlignment="1">
      <alignment horizontal="center" vertical="center" wrapText="1"/>
    </xf>
    <xf numFmtId="0" fontId="47" fillId="0" borderId="119" xfId="0" applyFont="1" applyFill="1" applyBorder="1" applyAlignment="1">
      <alignment horizontal="center" vertical="center" wrapText="1"/>
    </xf>
    <xf numFmtId="0" fontId="47" fillId="0" borderId="120" xfId="0" applyFont="1" applyFill="1" applyBorder="1" applyAlignment="1">
      <alignment horizontal="center" vertical="center" wrapText="1"/>
    </xf>
    <xf numFmtId="0" fontId="1" fillId="0" borderId="1" xfId="0" applyFont="1" applyBorder="1" applyAlignment="1">
      <alignment horizontal="center" vertical="center"/>
    </xf>
    <xf numFmtId="0" fontId="0" fillId="3" borderId="1" xfId="0" applyFill="1" applyBorder="1" applyAlignment="1" applyProtection="1">
      <alignment vertical="center" wrapText="1"/>
      <protection locked="0"/>
    </xf>
    <xf numFmtId="0" fontId="0" fillId="3" borderId="105" xfId="0" applyFill="1" applyBorder="1" applyAlignment="1" applyProtection="1">
      <alignment vertical="center" wrapText="1"/>
      <protection locked="0"/>
    </xf>
    <xf numFmtId="0" fontId="0" fillId="3" borderId="23" xfId="0" applyFill="1" applyBorder="1" applyAlignment="1" applyProtection="1">
      <alignment vertical="top" wrapText="1"/>
      <protection locked="0"/>
    </xf>
    <xf numFmtId="0" fontId="0" fillId="3" borderId="91" xfId="0" applyFill="1" applyBorder="1" applyAlignment="1" applyProtection="1">
      <alignment vertical="top" wrapText="1"/>
      <protection locked="0"/>
    </xf>
    <xf numFmtId="0" fontId="0" fillId="3" borderId="23" xfId="0" applyFill="1" applyBorder="1" applyAlignment="1" applyProtection="1">
      <alignment horizontal="left" vertical="center" wrapText="1"/>
      <protection locked="0"/>
    </xf>
    <xf numFmtId="165" fontId="0" fillId="0" borderId="0" xfId="0" applyNumberFormat="1" applyFill="1" applyBorder="1" applyAlignment="1" applyProtection="1">
      <alignment horizontal="center"/>
      <protection locked="0"/>
    </xf>
    <xf numFmtId="0" fontId="5" fillId="0" borderId="0" xfId="0" applyFont="1" applyBorder="1" applyAlignment="1">
      <alignment wrapText="1"/>
    </xf>
    <xf numFmtId="166" fontId="8" fillId="0" borderId="2" xfId="0" applyNumberFormat="1" applyFont="1" applyFill="1" applyBorder="1" applyAlignment="1" applyProtection="1">
      <alignment horizontal="center"/>
      <protection locked="0"/>
    </xf>
  </cellXfs>
  <cellStyles count="3">
    <cellStyle name="Currency" xfId="1" builtinId="4"/>
    <cellStyle name="Linked Cell" xfId="2" builtinId="24"/>
    <cellStyle name="Normal" xfId="0" builtinId="0"/>
  </cellStyles>
  <dxfs count="1">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V$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133350</xdr:colOff>
          <xdr:row>1</xdr:row>
          <xdr:rowOff>47625</xdr:rowOff>
        </xdr:from>
        <xdr:to>
          <xdr:col>6</xdr:col>
          <xdr:colOff>228600</xdr:colOff>
          <xdr:row>3</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DE9D9"/>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8"/>
  <sheetViews>
    <sheetView zoomScaleNormal="100" workbookViewId="0">
      <selection activeCell="A4" sqref="A4"/>
    </sheetView>
  </sheetViews>
  <sheetFormatPr defaultRowHeight="12.75" x14ac:dyDescent="0.2"/>
  <cols>
    <col min="1" max="1" width="8.42578125" style="18" customWidth="1"/>
    <col min="2" max="12" width="9.5703125" style="18" customWidth="1"/>
    <col min="13" max="16384" width="9.140625" style="18"/>
  </cols>
  <sheetData>
    <row r="1" spans="1:12" x14ac:dyDescent="0.2">
      <c r="A1" s="233" t="s">
        <v>140</v>
      </c>
      <c r="B1" s="233"/>
      <c r="C1" s="233"/>
      <c r="D1" s="233"/>
      <c r="E1" s="233"/>
      <c r="F1" s="233"/>
      <c r="G1" s="233"/>
      <c r="H1" s="233"/>
      <c r="I1" s="233"/>
      <c r="J1" s="233"/>
      <c r="K1" s="233"/>
      <c r="L1" s="233"/>
    </row>
    <row r="2" spans="1:12" ht="25.5" customHeight="1" x14ac:dyDescent="0.2">
      <c r="A2" s="226" t="s">
        <v>141</v>
      </c>
      <c r="B2" s="226"/>
      <c r="C2" s="226"/>
      <c r="D2" s="226"/>
      <c r="E2" s="226"/>
      <c r="F2" s="226"/>
      <c r="G2" s="226"/>
      <c r="H2" s="226"/>
      <c r="I2" s="226"/>
      <c r="J2" s="226"/>
      <c r="K2" s="226"/>
      <c r="L2" s="226"/>
    </row>
    <row r="3" spans="1:12" x14ac:dyDescent="0.2">
      <c r="A3" s="236" t="s">
        <v>99</v>
      </c>
      <c r="B3" s="236"/>
      <c r="C3" s="236"/>
      <c r="D3" s="236"/>
      <c r="E3" s="236"/>
      <c r="F3" s="236"/>
      <c r="G3" s="236"/>
      <c r="H3" s="236"/>
      <c r="I3" s="236"/>
      <c r="J3" s="236"/>
      <c r="K3" s="236"/>
      <c r="L3" s="236"/>
    </row>
    <row r="4" spans="1:12" x14ac:dyDescent="0.2">
      <c r="A4" s="44" t="s">
        <v>53</v>
      </c>
      <c r="B4" s="19"/>
      <c r="I4" s="19"/>
      <c r="J4" s="19"/>
    </row>
    <row r="5" spans="1:12" ht="6" customHeight="1" x14ac:dyDescent="0.2">
      <c r="A5" s="19"/>
      <c r="B5" s="19"/>
      <c r="I5" s="19"/>
      <c r="J5" s="19"/>
    </row>
    <row r="6" spans="1:12" x14ac:dyDescent="0.2">
      <c r="A6" s="44" t="s">
        <v>50</v>
      </c>
      <c r="D6" s="19"/>
      <c r="E6" s="19"/>
      <c r="F6" s="19"/>
      <c r="G6" s="19"/>
      <c r="H6" s="19"/>
      <c r="I6" s="19"/>
      <c r="J6" s="19"/>
      <c r="K6" s="20"/>
    </row>
    <row r="7" spans="1:12" ht="6" customHeight="1" x14ac:dyDescent="0.2">
      <c r="A7" s="19"/>
      <c r="D7" s="19"/>
      <c r="E7" s="19"/>
      <c r="F7" s="19"/>
      <c r="G7" s="19"/>
      <c r="H7" s="19"/>
      <c r="I7" s="19"/>
      <c r="J7" s="19"/>
      <c r="K7" s="20"/>
    </row>
    <row r="8" spans="1:12" x14ac:dyDescent="0.2">
      <c r="A8" s="44" t="s">
        <v>142</v>
      </c>
      <c r="B8" s="19"/>
      <c r="C8" s="19"/>
      <c r="D8" s="19"/>
      <c r="E8" s="19"/>
      <c r="F8" s="19"/>
      <c r="G8" s="19"/>
      <c r="H8" s="19"/>
      <c r="I8" s="19"/>
      <c r="J8" s="19"/>
      <c r="K8" s="20"/>
    </row>
    <row r="9" spans="1:12" ht="6" customHeight="1" x14ac:dyDescent="0.2">
      <c r="A9" s="19"/>
      <c r="B9" s="19"/>
      <c r="C9" s="19"/>
      <c r="D9" s="19"/>
      <c r="E9" s="19"/>
      <c r="F9" s="19"/>
      <c r="G9" s="19"/>
      <c r="H9" s="19"/>
      <c r="I9" s="19"/>
      <c r="J9" s="19"/>
      <c r="K9" s="20"/>
    </row>
    <row r="10" spans="1:12" s="22" customFormat="1" x14ac:dyDescent="0.2">
      <c r="A10" s="234" t="s">
        <v>55</v>
      </c>
      <c r="B10" s="235"/>
      <c r="C10" s="235"/>
      <c r="D10" s="235"/>
      <c r="E10" s="235"/>
      <c r="F10" s="235"/>
      <c r="G10" s="235"/>
      <c r="H10" s="235"/>
      <c r="I10" s="235"/>
      <c r="J10" s="235"/>
      <c r="K10" s="235"/>
      <c r="L10" s="235"/>
    </row>
    <row r="11" spans="1:12" ht="6" customHeight="1" x14ac:dyDescent="0.2">
      <c r="A11" s="19"/>
      <c r="B11" s="21"/>
      <c r="C11" s="21"/>
      <c r="D11" s="21"/>
      <c r="E11" s="21"/>
      <c r="F11" s="21"/>
      <c r="G11" s="21"/>
      <c r="H11" s="21"/>
      <c r="I11" s="21"/>
      <c r="J11" s="21"/>
      <c r="K11" s="21"/>
      <c r="L11" s="21"/>
    </row>
    <row r="12" spans="1:12" x14ac:dyDescent="0.2">
      <c r="A12" s="74" t="s">
        <v>21</v>
      </c>
      <c r="B12" s="223" t="s">
        <v>143</v>
      </c>
      <c r="C12" s="225"/>
      <c r="D12" s="225"/>
      <c r="E12" s="225"/>
      <c r="F12" s="225"/>
      <c r="G12" s="225"/>
      <c r="H12" s="225"/>
      <c r="I12" s="225"/>
      <c r="J12" s="225"/>
      <c r="K12" s="225"/>
      <c r="L12" s="225"/>
    </row>
    <row r="13" spans="1:12" ht="6" customHeight="1" x14ac:dyDescent="0.2">
      <c r="A13" s="74"/>
      <c r="B13" s="78"/>
      <c r="C13" s="78"/>
      <c r="D13" s="78"/>
      <c r="E13" s="78"/>
      <c r="F13" s="78"/>
      <c r="G13" s="78"/>
      <c r="H13" s="78"/>
      <c r="I13" s="78"/>
      <c r="J13" s="78"/>
      <c r="K13" s="78"/>
      <c r="L13" s="78"/>
    </row>
    <row r="14" spans="1:12" x14ac:dyDescent="0.2">
      <c r="A14" s="74" t="s">
        <v>10</v>
      </c>
      <c r="B14" s="223" t="s">
        <v>56</v>
      </c>
      <c r="C14" s="225"/>
      <c r="D14" s="225"/>
      <c r="E14" s="225"/>
      <c r="F14" s="225"/>
      <c r="G14" s="225"/>
      <c r="H14" s="225"/>
      <c r="I14" s="225"/>
      <c r="J14" s="225"/>
      <c r="K14" s="225"/>
      <c r="L14" s="225"/>
    </row>
    <row r="15" spans="1:12" ht="6" customHeight="1" x14ac:dyDescent="0.2">
      <c r="A15" s="74"/>
      <c r="B15" s="78"/>
      <c r="C15" s="78"/>
      <c r="D15" s="78"/>
      <c r="E15" s="78"/>
      <c r="F15" s="78"/>
      <c r="G15" s="78"/>
      <c r="H15" s="78"/>
      <c r="I15" s="78"/>
      <c r="J15" s="78"/>
      <c r="K15" s="78"/>
      <c r="L15" s="78"/>
    </row>
    <row r="16" spans="1:12" ht="26.25" customHeight="1" x14ac:dyDescent="0.2">
      <c r="A16" s="74" t="s">
        <v>11</v>
      </c>
      <c r="B16" s="223" t="s">
        <v>157</v>
      </c>
      <c r="C16" s="225"/>
      <c r="D16" s="225"/>
      <c r="E16" s="225"/>
      <c r="F16" s="225"/>
      <c r="G16" s="225"/>
      <c r="H16" s="225"/>
      <c r="I16" s="225"/>
      <c r="J16" s="225"/>
      <c r="K16" s="225"/>
      <c r="L16" s="225"/>
    </row>
    <row r="17" spans="1:12" ht="6" customHeight="1" x14ac:dyDescent="0.2">
      <c r="A17" s="74"/>
      <c r="B17" s="78"/>
      <c r="C17" s="78"/>
      <c r="D17" s="78"/>
      <c r="E17" s="78"/>
      <c r="F17" s="78"/>
      <c r="G17" s="78"/>
      <c r="H17" s="78"/>
      <c r="I17" s="78"/>
      <c r="J17" s="78"/>
      <c r="K17" s="78"/>
      <c r="L17" s="78"/>
    </row>
    <row r="18" spans="1:12" x14ac:dyDescent="0.2">
      <c r="A18" s="74" t="s">
        <v>12</v>
      </c>
      <c r="B18" s="223" t="s">
        <v>139</v>
      </c>
      <c r="C18" s="225"/>
      <c r="D18" s="225"/>
      <c r="E18" s="225"/>
      <c r="F18" s="225"/>
      <c r="G18" s="225"/>
      <c r="H18" s="225"/>
      <c r="I18" s="225"/>
      <c r="J18" s="225"/>
      <c r="K18" s="225"/>
      <c r="L18" s="225"/>
    </row>
    <row r="19" spans="1:12" ht="6" customHeight="1" x14ac:dyDescent="0.2">
      <c r="A19" s="75"/>
      <c r="B19" s="75"/>
      <c r="C19" s="75"/>
      <c r="D19" s="75"/>
      <c r="E19" s="75"/>
      <c r="F19" s="75"/>
      <c r="G19" s="75"/>
      <c r="H19" s="75"/>
      <c r="I19" s="75"/>
      <c r="J19" s="75"/>
      <c r="K19" s="75"/>
      <c r="L19" s="75"/>
    </row>
    <row r="20" spans="1:12" ht="53.25" customHeight="1" x14ac:dyDescent="0.2">
      <c r="A20" s="75"/>
      <c r="B20" s="227" t="s">
        <v>158</v>
      </c>
      <c r="C20" s="227"/>
      <c r="D20" s="227"/>
      <c r="E20" s="227"/>
      <c r="F20" s="227"/>
      <c r="G20" s="227"/>
      <c r="H20" s="227"/>
      <c r="I20" s="227"/>
      <c r="J20" s="227"/>
      <c r="K20" s="227"/>
      <c r="L20" s="227"/>
    </row>
    <row r="21" spans="1:12" ht="6" customHeight="1" x14ac:dyDescent="0.2">
      <c r="A21" s="75"/>
      <c r="B21" s="75"/>
      <c r="C21" s="75"/>
      <c r="D21" s="75"/>
      <c r="E21" s="75"/>
      <c r="F21" s="75"/>
      <c r="G21" s="75"/>
      <c r="H21" s="75"/>
      <c r="I21" s="75"/>
      <c r="J21" s="75"/>
      <c r="K21" s="75"/>
      <c r="L21" s="75"/>
    </row>
    <row r="22" spans="1:12" ht="39.75" customHeight="1" x14ac:dyDescent="0.2">
      <c r="A22" s="74" t="s">
        <v>13</v>
      </c>
      <c r="B22" s="223" t="s">
        <v>144</v>
      </c>
      <c r="C22" s="225"/>
      <c r="D22" s="225"/>
      <c r="E22" s="225"/>
      <c r="F22" s="225"/>
      <c r="G22" s="225"/>
      <c r="H22" s="225"/>
      <c r="I22" s="225"/>
      <c r="J22" s="225"/>
      <c r="K22" s="225"/>
      <c r="L22" s="225"/>
    </row>
    <row r="23" spans="1:12" ht="6" customHeight="1" x14ac:dyDescent="0.2">
      <c r="A23" s="75"/>
      <c r="B23" s="75"/>
      <c r="C23" s="75"/>
      <c r="D23" s="75"/>
      <c r="E23" s="75"/>
      <c r="F23" s="75"/>
      <c r="G23" s="75"/>
      <c r="H23" s="75"/>
      <c r="I23" s="75"/>
      <c r="J23" s="75"/>
      <c r="K23" s="75"/>
      <c r="L23" s="75"/>
    </row>
    <row r="24" spans="1:12" ht="39.75" customHeight="1" x14ac:dyDescent="0.2">
      <c r="A24" s="76" t="s">
        <v>14</v>
      </c>
      <c r="B24" s="223" t="s">
        <v>145</v>
      </c>
      <c r="C24" s="225"/>
      <c r="D24" s="225"/>
      <c r="E24" s="225"/>
      <c r="F24" s="225"/>
      <c r="G24" s="225"/>
      <c r="H24" s="225"/>
      <c r="I24" s="225"/>
      <c r="J24" s="225"/>
      <c r="K24" s="225"/>
      <c r="L24" s="225"/>
    </row>
    <row r="25" spans="1:12" ht="6" customHeight="1" x14ac:dyDescent="0.2">
      <c r="A25" s="75"/>
      <c r="B25" s="75"/>
      <c r="C25" s="75"/>
      <c r="D25" s="75"/>
      <c r="E25" s="75"/>
      <c r="F25" s="75"/>
      <c r="G25" s="75"/>
      <c r="H25" s="75"/>
      <c r="I25" s="75"/>
      <c r="J25" s="75"/>
      <c r="K25" s="75"/>
      <c r="L25" s="75"/>
    </row>
    <row r="26" spans="1:12" ht="39.75" customHeight="1" x14ac:dyDescent="0.2">
      <c r="A26" s="76" t="s">
        <v>15</v>
      </c>
      <c r="B26" s="223" t="s">
        <v>146</v>
      </c>
      <c r="C26" s="225"/>
      <c r="D26" s="225"/>
      <c r="E26" s="225"/>
      <c r="F26" s="225"/>
      <c r="G26" s="225"/>
      <c r="H26" s="225"/>
      <c r="I26" s="225"/>
      <c r="J26" s="225"/>
      <c r="K26" s="225"/>
      <c r="L26" s="225"/>
    </row>
    <row r="27" spans="1:12" ht="6" customHeight="1" x14ac:dyDescent="0.2">
      <c r="A27" s="75"/>
      <c r="B27" s="75"/>
      <c r="C27" s="75"/>
      <c r="D27" s="75"/>
      <c r="E27" s="75"/>
      <c r="F27" s="75"/>
      <c r="G27" s="75"/>
      <c r="H27" s="75"/>
      <c r="I27" s="75"/>
      <c r="J27" s="75"/>
      <c r="K27" s="75"/>
      <c r="L27" s="75"/>
    </row>
    <row r="28" spans="1:12" ht="26.25" customHeight="1" x14ac:dyDescent="0.2">
      <c r="A28" s="76" t="s">
        <v>16</v>
      </c>
      <c r="B28" s="223" t="s">
        <v>147</v>
      </c>
      <c r="C28" s="225"/>
      <c r="D28" s="225"/>
      <c r="E28" s="225"/>
      <c r="F28" s="225"/>
      <c r="G28" s="225"/>
      <c r="H28" s="225"/>
      <c r="I28" s="225"/>
      <c r="J28" s="225"/>
      <c r="K28" s="225"/>
      <c r="L28" s="225"/>
    </row>
    <row r="29" spans="1:12" ht="6" customHeight="1" x14ac:dyDescent="0.2">
      <c r="A29" s="75"/>
      <c r="B29" s="75"/>
      <c r="C29" s="75"/>
      <c r="D29" s="75"/>
      <c r="E29" s="75"/>
      <c r="F29" s="75"/>
      <c r="G29" s="75"/>
      <c r="H29" s="75"/>
      <c r="I29" s="75"/>
      <c r="J29" s="75"/>
      <c r="K29" s="75"/>
      <c r="L29" s="75"/>
    </row>
    <row r="30" spans="1:12" ht="26.25" customHeight="1" x14ac:dyDescent="0.2">
      <c r="A30" s="77" t="s">
        <v>17</v>
      </c>
      <c r="B30" s="228" t="s">
        <v>148</v>
      </c>
      <c r="C30" s="228"/>
      <c r="D30" s="228"/>
      <c r="E30" s="228"/>
      <c r="F30" s="228"/>
      <c r="G30" s="228"/>
      <c r="H30" s="228"/>
      <c r="I30" s="228"/>
      <c r="J30" s="228"/>
      <c r="K30" s="228"/>
      <c r="L30" s="228"/>
    </row>
    <row r="31" spans="1:12" ht="26.25" customHeight="1" x14ac:dyDescent="0.2">
      <c r="A31" s="77"/>
      <c r="B31" s="238" t="s">
        <v>24</v>
      </c>
      <c r="C31" s="238"/>
      <c r="D31" s="238"/>
      <c r="E31" s="238"/>
      <c r="F31" s="238"/>
      <c r="G31" s="238"/>
      <c r="H31" s="238"/>
      <c r="I31" s="238"/>
      <c r="J31" s="238"/>
      <c r="K31" s="238"/>
      <c r="L31" s="238"/>
    </row>
    <row r="32" spans="1:12" ht="6" customHeight="1" x14ac:dyDescent="0.2">
      <c r="A32" s="75"/>
      <c r="B32" s="75"/>
      <c r="C32" s="75"/>
      <c r="D32" s="75"/>
      <c r="E32" s="75"/>
      <c r="F32" s="75"/>
      <c r="G32" s="75"/>
      <c r="H32" s="75"/>
      <c r="I32" s="75"/>
      <c r="J32" s="75"/>
      <c r="K32" s="75"/>
      <c r="L32" s="75"/>
    </row>
    <row r="33" spans="1:12" ht="26.25" customHeight="1" x14ac:dyDescent="0.2">
      <c r="A33" s="76" t="s">
        <v>18</v>
      </c>
      <c r="B33" s="223" t="s">
        <v>149</v>
      </c>
      <c r="C33" s="225"/>
      <c r="D33" s="225"/>
      <c r="E33" s="225"/>
      <c r="F33" s="225"/>
      <c r="G33" s="225"/>
      <c r="H33" s="225"/>
      <c r="I33" s="225"/>
      <c r="J33" s="225"/>
      <c r="K33" s="225"/>
      <c r="L33" s="225"/>
    </row>
    <row r="34" spans="1:12" ht="6" customHeight="1" x14ac:dyDescent="0.2">
      <c r="A34" s="75"/>
      <c r="B34" s="75"/>
      <c r="C34" s="75"/>
      <c r="D34" s="75"/>
      <c r="E34" s="75"/>
      <c r="F34" s="75"/>
      <c r="G34" s="75"/>
      <c r="H34" s="75"/>
      <c r="I34" s="75"/>
      <c r="J34" s="75"/>
      <c r="K34" s="75"/>
      <c r="L34" s="75"/>
    </row>
    <row r="35" spans="1:12" ht="26.25" customHeight="1" x14ac:dyDescent="0.2">
      <c r="A35" s="76" t="s">
        <v>19</v>
      </c>
      <c r="B35" s="223" t="s">
        <v>150</v>
      </c>
      <c r="C35" s="225"/>
      <c r="D35" s="225"/>
      <c r="E35" s="225"/>
      <c r="F35" s="225"/>
      <c r="G35" s="225"/>
      <c r="H35" s="225"/>
      <c r="I35" s="225"/>
      <c r="J35" s="225"/>
      <c r="K35" s="225"/>
      <c r="L35" s="225"/>
    </row>
    <row r="36" spans="1:12" ht="6" customHeight="1" x14ac:dyDescent="0.2">
      <c r="A36" s="74"/>
      <c r="B36" s="78"/>
      <c r="C36" s="78"/>
      <c r="D36" s="78"/>
      <c r="E36" s="78"/>
      <c r="F36" s="78"/>
      <c r="G36" s="78"/>
      <c r="H36" s="78"/>
      <c r="I36" s="78"/>
      <c r="J36" s="78"/>
      <c r="K36" s="78"/>
      <c r="L36" s="78"/>
    </row>
    <row r="37" spans="1:12" ht="64.5" customHeight="1" x14ac:dyDescent="0.2">
      <c r="A37" s="76" t="s">
        <v>20</v>
      </c>
      <c r="B37" s="223" t="s">
        <v>159</v>
      </c>
      <c r="C37" s="223"/>
      <c r="D37" s="223"/>
      <c r="E37" s="223"/>
      <c r="F37" s="223"/>
      <c r="G37" s="223"/>
      <c r="H37" s="223"/>
      <c r="I37" s="223"/>
      <c r="J37" s="223"/>
      <c r="K37" s="223"/>
      <c r="L37" s="223"/>
    </row>
    <row r="38" spans="1:12" ht="28.5" customHeight="1" x14ac:dyDescent="0.2">
      <c r="A38" s="76"/>
      <c r="B38" s="224" t="s">
        <v>67</v>
      </c>
      <c r="C38" s="224"/>
      <c r="D38" s="224"/>
      <c r="E38" s="224"/>
      <c r="F38" s="224"/>
      <c r="G38" s="224"/>
      <c r="H38" s="224"/>
      <c r="I38" s="224"/>
      <c r="J38" s="224"/>
      <c r="K38" s="224"/>
      <c r="L38" s="224"/>
    </row>
    <row r="39" spans="1:12" ht="6" customHeight="1" x14ac:dyDescent="0.2">
      <c r="A39" s="74"/>
      <c r="B39" s="78"/>
      <c r="C39" s="78"/>
      <c r="D39" s="78"/>
      <c r="E39" s="78"/>
      <c r="F39" s="78"/>
      <c r="G39" s="78"/>
      <c r="H39" s="78"/>
      <c r="I39" s="78"/>
      <c r="J39" s="78"/>
      <c r="K39" s="78"/>
      <c r="L39" s="78"/>
    </row>
    <row r="40" spans="1:12" ht="27.75" customHeight="1" x14ac:dyDescent="0.2">
      <c r="A40" s="76" t="s">
        <v>42</v>
      </c>
      <c r="B40" s="223" t="s">
        <v>160</v>
      </c>
      <c r="C40" s="225"/>
      <c r="D40" s="225"/>
      <c r="E40" s="225"/>
      <c r="F40" s="225"/>
      <c r="G40" s="225"/>
      <c r="H40" s="225"/>
      <c r="I40" s="225"/>
      <c r="J40" s="225"/>
      <c r="K40" s="225"/>
      <c r="L40" s="225"/>
    </row>
    <row r="41" spans="1:12" ht="69" customHeight="1" x14ac:dyDescent="0.2">
      <c r="A41" s="74"/>
      <c r="B41" s="237" t="s">
        <v>161</v>
      </c>
      <c r="C41" s="237"/>
      <c r="D41" s="237"/>
      <c r="E41" s="237"/>
      <c r="F41" s="237"/>
      <c r="G41" s="237"/>
      <c r="H41" s="237"/>
      <c r="I41" s="237"/>
      <c r="J41" s="237"/>
      <c r="K41" s="237"/>
      <c r="L41" s="237"/>
    </row>
    <row r="42" spans="1:12" ht="6" customHeight="1" x14ac:dyDescent="0.2">
      <c r="A42" s="74"/>
      <c r="B42" s="78"/>
      <c r="C42" s="78"/>
      <c r="D42" s="78"/>
      <c r="E42" s="78"/>
      <c r="F42" s="78"/>
      <c r="G42" s="78"/>
      <c r="H42" s="78"/>
      <c r="I42" s="78"/>
      <c r="J42" s="78"/>
      <c r="K42" s="78"/>
      <c r="L42" s="78"/>
    </row>
    <row r="43" spans="1:12" ht="16.5" customHeight="1" x14ac:dyDescent="0.2">
      <c r="A43" s="76" t="s">
        <v>43</v>
      </c>
      <c r="B43" s="223" t="s">
        <v>58</v>
      </c>
      <c r="C43" s="223"/>
      <c r="D43" s="223"/>
      <c r="E43" s="223"/>
      <c r="F43" s="223"/>
      <c r="G43" s="223"/>
      <c r="H43" s="223"/>
      <c r="I43" s="223"/>
      <c r="J43" s="223"/>
      <c r="K43" s="223"/>
      <c r="L43" s="223"/>
    </row>
    <row r="44" spans="1:12" ht="6" customHeight="1" x14ac:dyDescent="0.2">
      <c r="A44" s="74"/>
      <c r="B44" s="78"/>
      <c r="C44" s="78"/>
      <c r="D44" s="78"/>
      <c r="E44" s="78"/>
      <c r="F44" s="78"/>
      <c r="G44" s="78"/>
      <c r="H44" s="78"/>
      <c r="I44" s="78"/>
      <c r="J44" s="78"/>
      <c r="K44" s="78"/>
      <c r="L44" s="78"/>
    </row>
    <row r="45" spans="1:12" ht="16.5" customHeight="1" x14ac:dyDescent="0.2">
      <c r="A45" s="76" t="s">
        <v>45</v>
      </c>
      <c r="B45" s="223" t="s">
        <v>49</v>
      </c>
      <c r="C45" s="223"/>
      <c r="D45" s="223"/>
      <c r="E45" s="223"/>
      <c r="F45" s="223"/>
      <c r="G45" s="223"/>
      <c r="H45" s="223"/>
      <c r="I45" s="223"/>
      <c r="J45" s="223"/>
      <c r="K45" s="223"/>
      <c r="L45" s="223"/>
    </row>
    <row r="46" spans="1:12" ht="6" customHeight="1" x14ac:dyDescent="0.2">
      <c r="A46" s="74"/>
      <c r="B46" s="78"/>
      <c r="C46" s="78"/>
      <c r="D46" s="78"/>
      <c r="E46" s="78"/>
      <c r="F46" s="78"/>
      <c r="G46" s="78"/>
      <c r="H46" s="78"/>
      <c r="I46" s="78"/>
      <c r="J46" s="78"/>
      <c r="K46" s="78"/>
      <c r="L46" s="78"/>
    </row>
    <row r="47" spans="1:12" ht="39" customHeight="1" x14ac:dyDescent="0.2">
      <c r="A47" s="76" t="s">
        <v>44</v>
      </c>
      <c r="B47" s="223" t="s">
        <v>85</v>
      </c>
      <c r="C47" s="223"/>
      <c r="D47" s="223"/>
      <c r="E47" s="223"/>
      <c r="F47" s="223"/>
      <c r="G47" s="223"/>
      <c r="H47" s="223"/>
      <c r="I47" s="223"/>
      <c r="J47" s="223"/>
      <c r="K47" s="223"/>
      <c r="L47" s="223"/>
    </row>
    <row r="48" spans="1:12" ht="6" customHeight="1" x14ac:dyDescent="0.2">
      <c r="A48" s="74"/>
      <c r="B48" s="78"/>
      <c r="C48" s="78"/>
      <c r="D48" s="78"/>
      <c r="E48" s="78"/>
      <c r="F48" s="78"/>
      <c r="G48" s="78"/>
      <c r="H48" s="78"/>
      <c r="I48" s="78"/>
      <c r="J48" s="78"/>
      <c r="K48" s="78"/>
      <c r="L48" s="78"/>
    </row>
    <row r="49" spans="1:12" ht="16.5" customHeight="1" x14ac:dyDescent="0.2">
      <c r="A49" s="76" t="s">
        <v>46</v>
      </c>
      <c r="B49" s="223" t="s">
        <v>151</v>
      </c>
      <c r="C49" s="225"/>
      <c r="D49" s="225"/>
      <c r="E49" s="225"/>
      <c r="F49" s="225"/>
      <c r="G49" s="225"/>
      <c r="H49" s="225"/>
      <c r="I49" s="225"/>
      <c r="J49" s="225"/>
      <c r="K49" s="225"/>
      <c r="L49" s="225"/>
    </row>
    <row r="50" spans="1:12" ht="6" customHeight="1" x14ac:dyDescent="0.2">
      <c r="A50" s="74"/>
      <c r="B50" s="78"/>
      <c r="C50" s="78"/>
      <c r="D50" s="78"/>
      <c r="E50" s="78"/>
      <c r="F50" s="78"/>
      <c r="G50" s="78"/>
      <c r="H50" s="78"/>
      <c r="I50" s="78"/>
      <c r="J50" s="78"/>
      <c r="K50" s="78"/>
      <c r="L50" s="78"/>
    </row>
    <row r="51" spans="1:12" ht="24.75" customHeight="1" x14ac:dyDescent="0.2">
      <c r="A51" s="76" t="s">
        <v>47</v>
      </c>
      <c r="B51" s="223" t="s">
        <v>96</v>
      </c>
      <c r="C51" s="223"/>
      <c r="D51" s="223"/>
      <c r="E51" s="223"/>
      <c r="F51" s="223"/>
      <c r="G51" s="223"/>
      <c r="H51" s="223"/>
      <c r="I51" s="223"/>
      <c r="J51" s="223"/>
      <c r="K51" s="223"/>
      <c r="L51" s="223"/>
    </row>
    <row r="52" spans="1:12" ht="6" customHeight="1" x14ac:dyDescent="0.2">
      <c r="A52" s="74"/>
      <c r="B52" s="78"/>
      <c r="C52" s="78"/>
      <c r="D52" s="78"/>
      <c r="E52" s="78"/>
      <c r="F52" s="78"/>
      <c r="G52" s="78"/>
      <c r="H52" s="78"/>
      <c r="I52" s="78"/>
      <c r="J52" s="78"/>
      <c r="K52" s="78"/>
      <c r="L52" s="78"/>
    </row>
    <row r="53" spans="1:12" ht="16.5" customHeight="1" x14ac:dyDescent="0.2">
      <c r="A53" s="76" t="s">
        <v>48</v>
      </c>
      <c r="B53" s="223" t="s">
        <v>152</v>
      </c>
      <c r="C53" s="223"/>
      <c r="D53" s="223"/>
      <c r="E53" s="223"/>
      <c r="F53" s="223"/>
      <c r="G53" s="223"/>
      <c r="H53" s="223"/>
      <c r="I53" s="223"/>
      <c r="J53" s="223"/>
      <c r="K53" s="223"/>
      <c r="L53" s="223"/>
    </row>
    <row r="54" spans="1:12" ht="6" customHeight="1" x14ac:dyDescent="0.2">
      <c r="A54" s="19"/>
      <c r="B54" s="19"/>
      <c r="C54" s="19"/>
      <c r="D54" s="19"/>
      <c r="E54" s="19"/>
      <c r="F54" s="19"/>
      <c r="G54" s="19"/>
      <c r="H54" s="19"/>
      <c r="I54" s="19"/>
      <c r="J54" s="19"/>
      <c r="K54" s="20"/>
    </row>
    <row r="55" spans="1:12" ht="6" customHeight="1" x14ac:dyDescent="0.2">
      <c r="A55" s="19"/>
      <c r="B55" s="19"/>
      <c r="C55" s="19"/>
      <c r="D55" s="19"/>
      <c r="E55" s="19"/>
      <c r="F55" s="19"/>
      <c r="G55" s="19"/>
      <c r="H55" s="19"/>
      <c r="I55" s="19"/>
      <c r="J55" s="19"/>
      <c r="K55" s="20"/>
    </row>
    <row r="56" spans="1:12" ht="25.5" customHeight="1" x14ac:dyDescent="0.2">
      <c r="A56" s="232" t="s">
        <v>105</v>
      </c>
      <c r="B56" s="232"/>
      <c r="C56" s="232"/>
      <c r="D56" s="232"/>
      <c r="E56" s="232"/>
      <c r="F56" s="232"/>
      <c r="G56" s="232"/>
      <c r="H56" s="232"/>
      <c r="I56" s="232"/>
      <c r="J56" s="232"/>
      <c r="K56" s="232"/>
      <c r="L56" s="232"/>
    </row>
    <row r="57" spans="1:12" x14ac:dyDescent="0.2">
      <c r="A57" s="232"/>
      <c r="B57" s="232"/>
      <c r="C57" s="232"/>
      <c r="D57" s="232"/>
      <c r="E57" s="232"/>
      <c r="F57" s="232"/>
      <c r="G57" s="232"/>
      <c r="H57" s="232"/>
      <c r="I57" s="232"/>
      <c r="J57" s="232"/>
      <c r="K57" s="232"/>
      <c r="L57" s="232"/>
    </row>
    <row r="58" spans="1:12" ht="6" customHeight="1" x14ac:dyDescent="0.2">
      <c r="A58" s="23"/>
      <c r="B58" s="23"/>
      <c r="C58" s="23"/>
      <c r="D58" s="23"/>
      <c r="E58" s="23"/>
      <c r="F58" s="23"/>
      <c r="G58" s="23"/>
      <c r="H58" s="23"/>
      <c r="I58" s="23"/>
      <c r="J58" s="23"/>
      <c r="K58" s="23"/>
      <c r="L58" s="23"/>
    </row>
    <row r="59" spans="1:12" ht="16.5" customHeight="1" x14ac:dyDescent="0.2">
      <c r="A59" s="229" t="s">
        <v>174</v>
      </c>
      <c r="B59" s="230"/>
      <c r="C59" s="230"/>
      <c r="D59" s="230"/>
      <c r="E59" s="230"/>
      <c r="F59" s="230"/>
      <c r="G59" s="230"/>
      <c r="H59" s="230"/>
      <c r="I59" s="230"/>
      <c r="J59" s="230"/>
      <c r="K59" s="230"/>
      <c r="L59" s="231"/>
    </row>
    <row r="60" spans="1:12" ht="3.75" customHeight="1" x14ac:dyDescent="0.2">
      <c r="A60" s="19"/>
      <c r="B60" s="19"/>
      <c r="C60" s="19"/>
      <c r="D60" s="19"/>
      <c r="E60" s="19"/>
      <c r="F60" s="19"/>
      <c r="G60" s="19"/>
      <c r="H60" s="19"/>
      <c r="I60" s="19"/>
      <c r="J60" s="19"/>
      <c r="K60" s="20"/>
    </row>
    <row r="61" spans="1:12" ht="9" customHeight="1" x14ac:dyDescent="0.2">
      <c r="A61" s="19"/>
      <c r="B61" s="19"/>
      <c r="C61" s="19"/>
      <c r="D61" s="19"/>
      <c r="E61" s="19"/>
      <c r="F61" s="19"/>
      <c r="G61" s="19"/>
      <c r="H61" s="19"/>
      <c r="I61" s="19"/>
      <c r="J61" s="19"/>
      <c r="K61" s="20"/>
    </row>
    <row r="62" spans="1:12" x14ac:dyDescent="0.2">
      <c r="A62" s="44"/>
      <c r="B62" s="19"/>
      <c r="C62" s="19"/>
      <c r="D62" s="19"/>
      <c r="E62" s="19"/>
      <c r="F62" s="19"/>
      <c r="G62" s="19"/>
      <c r="H62" s="19"/>
      <c r="I62" s="19"/>
      <c r="J62" s="19"/>
      <c r="K62" s="20"/>
    </row>
    <row r="63" spans="1:12" x14ac:dyDescent="0.2">
      <c r="A63" s="19"/>
      <c r="B63" s="19"/>
      <c r="C63" s="19"/>
      <c r="D63" s="19"/>
      <c r="E63" s="19"/>
      <c r="F63" s="19"/>
      <c r="G63" s="19"/>
      <c r="H63" s="19"/>
      <c r="I63" s="19"/>
      <c r="J63" s="19"/>
      <c r="K63" s="20"/>
    </row>
    <row r="64" spans="1:12" x14ac:dyDescent="0.2">
      <c r="A64" s="19"/>
      <c r="B64" s="19"/>
      <c r="C64" s="19"/>
      <c r="D64" s="19"/>
      <c r="E64" s="19"/>
      <c r="F64" s="19"/>
      <c r="G64" s="19"/>
      <c r="H64" s="19"/>
      <c r="I64" s="19"/>
      <c r="J64" s="19"/>
      <c r="K64" s="20"/>
    </row>
    <row r="65" spans="1:11" x14ac:dyDescent="0.2">
      <c r="A65" s="19"/>
      <c r="B65" s="19"/>
      <c r="C65" s="19"/>
      <c r="D65" s="19"/>
      <c r="E65" s="19"/>
      <c r="F65" s="19"/>
      <c r="G65" s="19"/>
      <c r="H65" s="19"/>
      <c r="I65" s="19"/>
      <c r="J65" s="19"/>
      <c r="K65" s="20"/>
    </row>
    <row r="66" spans="1:11" x14ac:dyDescent="0.2">
      <c r="A66" s="19"/>
      <c r="B66" s="19"/>
      <c r="C66" s="19"/>
      <c r="D66" s="19"/>
      <c r="E66" s="19"/>
      <c r="F66" s="19"/>
      <c r="G66" s="19"/>
      <c r="H66" s="19"/>
      <c r="I66" s="19"/>
      <c r="J66" s="19"/>
      <c r="K66" s="20"/>
    </row>
    <row r="67" spans="1:11" x14ac:dyDescent="0.2">
      <c r="A67" s="19"/>
      <c r="B67" s="19"/>
      <c r="C67" s="19"/>
      <c r="D67" s="19"/>
      <c r="E67" s="19"/>
      <c r="F67" s="19"/>
      <c r="G67" s="19"/>
      <c r="H67" s="19"/>
      <c r="I67" s="19"/>
      <c r="J67" s="19"/>
      <c r="K67" s="20"/>
    </row>
    <row r="68" spans="1:11" x14ac:dyDescent="0.2">
      <c r="A68" s="19"/>
      <c r="B68" s="19"/>
      <c r="C68" s="19"/>
      <c r="D68" s="19"/>
      <c r="E68" s="19"/>
      <c r="F68" s="19"/>
      <c r="G68" s="19"/>
      <c r="H68" s="19"/>
      <c r="I68" s="19"/>
      <c r="J68" s="19"/>
      <c r="K68" s="20"/>
    </row>
    <row r="69" spans="1:11" x14ac:dyDescent="0.2">
      <c r="A69" s="19"/>
      <c r="B69" s="19"/>
      <c r="C69" s="19"/>
      <c r="D69" s="19"/>
      <c r="E69" s="19"/>
      <c r="F69" s="19"/>
      <c r="G69" s="19"/>
      <c r="H69" s="19"/>
      <c r="I69" s="19"/>
      <c r="J69" s="19"/>
      <c r="K69" s="20"/>
    </row>
    <row r="70" spans="1:11" x14ac:dyDescent="0.2">
      <c r="A70" s="19"/>
      <c r="B70" s="19"/>
      <c r="C70" s="19"/>
      <c r="D70" s="19"/>
      <c r="E70" s="19"/>
      <c r="F70" s="19"/>
      <c r="G70" s="19"/>
      <c r="H70" s="19"/>
      <c r="I70" s="19"/>
      <c r="J70" s="19"/>
      <c r="K70" s="20"/>
    </row>
    <row r="71" spans="1:11" x14ac:dyDescent="0.2">
      <c r="A71" s="19"/>
      <c r="B71" s="19"/>
      <c r="C71" s="19"/>
      <c r="D71" s="19"/>
      <c r="E71" s="19"/>
      <c r="F71" s="19"/>
      <c r="G71" s="19"/>
      <c r="H71" s="19"/>
      <c r="I71" s="19"/>
      <c r="J71" s="19"/>
      <c r="K71" s="20"/>
    </row>
    <row r="72" spans="1:11" x14ac:dyDescent="0.2">
      <c r="A72" s="19"/>
      <c r="B72" s="19"/>
      <c r="C72" s="19"/>
      <c r="D72" s="19"/>
      <c r="E72" s="19"/>
      <c r="F72" s="19"/>
      <c r="G72" s="19"/>
      <c r="H72" s="19"/>
      <c r="I72" s="19"/>
      <c r="J72" s="19"/>
      <c r="K72" s="20"/>
    </row>
    <row r="73" spans="1:11" x14ac:dyDescent="0.2">
      <c r="A73" s="19"/>
      <c r="B73" s="19"/>
      <c r="C73" s="19"/>
      <c r="D73" s="19"/>
      <c r="E73" s="19"/>
      <c r="F73" s="19"/>
      <c r="G73" s="19"/>
      <c r="H73" s="19"/>
      <c r="I73" s="19"/>
      <c r="J73" s="19"/>
      <c r="K73" s="20"/>
    </row>
    <row r="74" spans="1:11" x14ac:dyDescent="0.2">
      <c r="A74" s="19"/>
      <c r="B74" s="19"/>
      <c r="C74" s="19"/>
      <c r="D74" s="19"/>
      <c r="E74" s="19"/>
      <c r="F74" s="19"/>
      <c r="G74" s="19"/>
      <c r="H74" s="19"/>
      <c r="I74" s="19"/>
      <c r="J74" s="19"/>
      <c r="K74" s="20"/>
    </row>
    <row r="75" spans="1:11" x14ac:dyDescent="0.2">
      <c r="A75" s="19"/>
      <c r="B75" s="19"/>
      <c r="C75" s="19"/>
      <c r="D75" s="19"/>
      <c r="E75" s="19"/>
      <c r="F75" s="19"/>
      <c r="G75" s="19"/>
      <c r="H75" s="19"/>
      <c r="I75" s="19"/>
      <c r="J75" s="19"/>
      <c r="K75" s="20"/>
    </row>
    <row r="76" spans="1:11" x14ac:dyDescent="0.2">
      <c r="A76" s="19"/>
      <c r="B76" s="19"/>
      <c r="C76" s="19"/>
      <c r="D76" s="19"/>
      <c r="E76" s="19"/>
      <c r="F76" s="19"/>
      <c r="G76" s="19"/>
      <c r="H76" s="19"/>
      <c r="I76" s="19"/>
      <c r="J76" s="19"/>
      <c r="K76" s="20"/>
    </row>
    <row r="77" spans="1:11" x14ac:dyDescent="0.2">
      <c r="A77" s="19"/>
      <c r="B77" s="19"/>
      <c r="C77" s="19"/>
      <c r="D77" s="19"/>
      <c r="E77" s="19"/>
      <c r="F77" s="19"/>
      <c r="G77" s="19"/>
      <c r="H77" s="19"/>
      <c r="I77" s="19"/>
      <c r="J77" s="19"/>
      <c r="K77" s="20"/>
    </row>
    <row r="78" spans="1:11" x14ac:dyDescent="0.2">
      <c r="A78" s="19"/>
      <c r="B78" s="19"/>
      <c r="C78" s="19"/>
      <c r="D78" s="19"/>
      <c r="E78" s="19"/>
      <c r="F78" s="19"/>
      <c r="G78" s="19"/>
      <c r="H78" s="19"/>
      <c r="I78" s="19"/>
      <c r="J78" s="19"/>
      <c r="K78" s="20"/>
    </row>
  </sheetData>
  <mergeCells count="29">
    <mergeCell ref="A1:L1"/>
    <mergeCell ref="A10:L10"/>
    <mergeCell ref="B16:L16"/>
    <mergeCell ref="B12:L12"/>
    <mergeCell ref="B18:L18"/>
    <mergeCell ref="A3:L3"/>
    <mergeCell ref="B14:L14"/>
    <mergeCell ref="B51:L51"/>
    <mergeCell ref="B30:L30"/>
    <mergeCell ref="A59:L59"/>
    <mergeCell ref="A56:L57"/>
    <mergeCell ref="B33:L33"/>
    <mergeCell ref="B35:L35"/>
    <mergeCell ref="B53:L53"/>
    <mergeCell ref="B49:L49"/>
    <mergeCell ref="B43:L43"/>
    <mergeCell ref="B41:L41"/>
    <mergeCell ref="B40:L40"/>
    <mergeCell ref="B31:L31"/>
    <mergeCell ref="B47:L47"/>
    <mergeCell ref="B45:L45"/>
    <mergeCell ref="B37:L37"/>
    <mergeCell ref="B38:L38"/>
    <mergeCell ref="B24:L24"/>
    <mergeCell ref="A2:L2"/>
    <mergeCell ref="B20:L20"/>
    <mergeCell ref="B22:L22"/>
    <mergeCell ref="B26:L26"/>
    <mergeCell ref="B28:L28"/>
  </mergeCells>
  <phoneticPr fontId="2" type="noConversion"/>
  <printOptions horizontalCentered="1"/>
  <pageMargins left="0.25" right="0.25" top="0.18" bottom="0.17" header="0.05" footer="0"/>
  <pageSetup scale="79" orientation="portrait" r:id="rId1"/>
  <headerFooter alignWithMargins="0"/>
  <rowBreaks count="1" manualBreakCount="1">
    <brk id="63"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6"/>
  <sheetViews>
    <sheetView tabSelected="1" topLeftCell="A42" zoomScaleNormal="100" workbookViewId="0">
      <selection activeCell="D3" sqref="D3"/>
    </sheetView>
  </sheetViews>
  <sheetFormatPr defaultRowHeight="11.25" x14ac:dyDescent="0.2"/>
  <cols>
    <col min="1" max="1" width="5.28515625" style="3" customWidth="1"/>
    <col min="2" max="2" width="5.5703125" style="3" customWidth="1"/>
    <col min="3" max="3" width="1.85546875" style="3" customWidth="1"/>
    <col min="4" max="4" width="3.140625" style="3" customWidth="1"/>
    <col min="5" max="5" width="2" style="3" customWidth="1"/>
    <col min="6" max="6" width="2.140625" style="3" customWidth="1"/>
    <col min="7" max="7" width="4" style="3" customWidth="1"/>
    <col min="8" max="8" width="0.5703125" style="3" customWidth="1"/>
    <col min="9" max="9" width="1" style="3" customWidth="1"/>
    <col min="10" max="10" width="5.140625" style="3" customWidth="1"/>
    <col min="11" max="11" width="16.42578125" style="3" customWidth="1"/>
    <col min="12" max="12" width="0.5703125" style="3" customWidth="1"/>
    <col min="13" max="13" width="4.7109375" style="3" customWidth="1"/>
    <col min="14" max="14" width="15.28515625" style="3" customWidth="1"/>
    <col min="15" max="15" width="2.5703125" style="3" customWidth="1"/>
    <col min="16" max="16" width="10.7109375" style="3" customWidth="1"/>
    <col min="17" max="17" width="11" style="3" customWidth="1"/>
    <col min="18" max="18" width="6.7109375" style="3" bestFit="1" customWidth="1"/>
    <col min="19" max="19" width="20.7109375" style="4" customWidth="1"/>
    <col min="20" max="20" width="8.140625" style="2" customWidth="1"/>
    <col min="21" max="21" width="8.28515625" style="2" customWidth="1"/>
    <col min="22" max="22" width="5.7109375" style="2" hidden="1" customWidth="1"/>
    <col min="23" max="16384" width="9.140625" style="2"/>
  </cols>
  <sheetData>
    <row r="1" spans="1:23" ht="12.75" x14ac:dyDescent="0.2">
      <c r="A1" s="252" t="s">
        <v>153</v>
      </c>
      <c r="B1" s="252"/>
      <c r="C1" s="252"/>
      <c r="D1" s="252"/>
      <c r="E1" s="252"/>
      <c r="F1" s="252"/>
      <c r="G1" s="252"/>
      <c r="H1" s="252"/>
      <c r="I1" s="252"/>
      <c r="J1" s="252"/>
      <c r="K1" s="252"/>
      <c r="L1" s="252"/>
      <c r="M1" s="252"/>
      <c r="N1" s="252"/>
      <c r="O1" s="252"/>
      <c r="P1" s="252"/>
      <c r="Q1" s="252"/>
      <c r="R1" s="252"/>
      <c r="S1" s="252"/>
      <c r="V1" s="24" t="b">
        <v>0</v>
      </c>
    </row>
    <row r="2" spans="1:23" ht="5.0999999999999996" customHeight="1" x14ac:dyDescent="0.2">
      <c r="F2" s="14"/>
      <c r="G2" s="14"/>
      <c r="H2" s="14"/>
    </row>
    <row r="3" spans="1:23" ht="15" customHeight="1" thickBot="1" x14ac:dyDescent="0.25">
      <c r="A3" s="80" t="s">
        <v>51</v>
      </c>
      <c r="D3" s="199" t="s">
        <v>175</v>
      </c>
      <c r="E3" s="42"/>
      <c r="F3" s="42"/>
      <c r="G3" s="27"/>
      <c r="H3" s="16"/>
      <c r="I3" s="253" t="str">
        <f>IF(V1=FALSE,"Check for Final Reimbursement","Final Reimbursement Requested")</f>
        <v>Check for Final Reimbursement</v>
      </c>
      <c r="J3" s="253"/>
      <c r="K3" s="253"/>
      <c r="M3" s="31" t="s">
        <v>5</v>
      </c>
      <c r="N3" s="254"/>
      <c r="O3" s="254"/>
      <c r="P3" s="5"/>
      <c r="Q3" s="30" t="s">
        <v>94</v>
      </c>
      <c r="R3" s="246"/>
      <c r="S3" s="246"/>
      <c r="V3" s="6"/>
      <c r="W3" s="6"/>
    </row>
    <row r="4" spans="1:23" ht="6.75" customHeight="1" x14ac:dyDescent="0.2">
      <c r="F4" s="14"/>
      <c r="H4" s="14"/>
      <c r="Q4" s="4"/>
      <c r="R4" s="4"/>
      <c r="S4" s="3"/>
      <c r="V4" s="7"/>
      <c r="W4" s="6"/>
    </row>
    <row r="5" spans="1:23" ht="13.5" customHeight="1" thickBot="1" x14ac:dyDescent="0.25">
      <c r="A5" s="27" t="s">
        <v>4</v>
      </c>
      <c r="B5" s="27"/>
      <c r="C5" s="27"/>
      <c r="D5" s="27"/>
      <c r="E5" s="27"/>
      <c r="F5" s="27"/>
      <c r="G5" s="243"/>
      <c r="H5" s="243"/>
      <c r="I5" s="243"/>
      <c r="J5" s="243"/>
      <c r="K5" s="243"/>
      <c r="L5" s="243"/>
      <c r="M5" s="243"/>
      <c r="N5" s="243"/>
      <c r="O5" s="243"/>
      <c r="P5" s="41"/>
      <c r="Q5" s="30" t="s">
        <v>52</v>
      </c>
      <c r="R5" s="246"/>
      <c r="S5" s="246"/>
      <c r="V5" s="7"/>
      <c r="W5" s="6"/>
    </row>
    <row r="6" spans="1:23" ht="5.0999999999999996" customHeight="1" x14ac:dyDescent="0.2">
      <c r="B6" s="27"/>
      <c r="C6" s="27"/>
      <c r="D6" s="27"/>
      <c r="E6" s="27"/>
      <c r="F6" s="27"/>
      <c r="G6" s="27"/>
      <c r="H6" s="27"/>
      <c r="I6" s="27"/>
      <c r="J6" s="27"/>
      <c r="K6" s="27"/>
      <c r="L6" s="27"/>
      <c r="M6" s="27"/>
      <c r="N6" s="27"/>
      <c r="O6" s="27"/>
      <c r="P6" s="27"/>
      <c r="Q6" s="30"/>
      <c r="R6" s="30"/>
      <c r="S6" s="27"/>
      <c r="V6" s="6"/>
      <c r="W6" s="6"/>
    </row>
    <row r="7" spans="1:23" ht="12.75" thickBot="1" x14ac:dyDescent="0.25">
      <c r="A7" s="27" t="s">
        <v>3</v>
      </c>
      <c r="B7" s="246"/>
      <c r="C7" s="246"/>
      <c r="D7" s="246"/>
      <c r="E7" s="246"/>
      <c r="F7" s="246"/>
      <c r="G7" s="246"/>
      <c r="H7" s="246"/>
      <c r="I7" s="246"/>
      <c r="J7" s="246"/>
      <c r="K7" s="246"/>
      <c r="L7" s="246"/>
      <c r="M7" s="246"/>
      <c r="N7" s="246"/>
      <c r="O7" s="246"/>
      <c r="P7" s="31"/>
      <c r="Q7" s="30" t="s">
        <v>2</v>
      </c>
      <c r="R7" s="246"/>
      <c r="S7" s="246"/>
      <c r="V7" s="6"/>
      <c r="W7" s="6"/>
    </row>
    <row r="8" spans="1:23" ht="5.0999999999999996" customHeight="1" x14ac:dyDescent="0.2">
      <c r="B8" s="27"/>
      <c r="C8" s="27"/>
      <c r="D8" s="27"/>
      <c r="E8" s="27"/>
      <c r="F8" s="27"/>
      <c r="G8" s="27"/>
      <c r="H8" s="27"/>
      <c r="I8" s="27"/>
      <c r="J8" s="27"/>
      <c r="K8" s="27"/>
      <c r="L8" s="27"/>
      <c r="M8" s="27"/>
      <c r="N8" s="27"/>
      <c r="O8" s="27"/>
      <c r="P8" s="27"/>
      <c r="Q8" s="30"/>
      <c r="R8" s="30"/>
      <c r="S8" s="27"/>
    </row>
    <row r="9" spans="1:23" ht="12.75" customHeight="1" thickBot="1" x14ac:dyDescent="0.25">
      <c r="A9" s="27" t="s">
        <v>27</v>
      </c>
      <c r="B9" s="27"/>
      <c r="C9" s="27"/>
      <c r="D9" s="27"/>
      <c r="E9" s="246"/>
      <c r="F9" s="246"/>
      <c r="G9" s="246"/>
      <c r="H9" s="246"/>
      <c r="I9" s="246"/>
      <c r="J9" s="246"/>
      <c r="K9" s="246"/>
      <c r="L9" s="246"/>
      <c r="M9" s="246"/>
      <c r="N9" s="246"/>
      <c r="O9" s="246"/>
      <c r="P9" s="246"/>
      <c r="Q9" s="246"/>
      <c r="R9" s="246"/>
      <c r="S9" s="246"/>
    </row>
    <row r="10" spans="1:23" ht="5.0999999999999996" customHeight="1" x14ac:dyDescent="0.2">
      <c r="S10" s="3"/>
    </row>
    <row r="11" spans="1:23" ht="3" customHeight="1" x14ac:dyDescent="0.2">
      <c r="A11" s="8"/>
      <c r="B11" s="8"/>
      <c r="C11" s="8"/>
      <c r="D11" s="8"/>
      <c r="E11" s="8"/>
      <c r="F11" s="8"/>
      <c r="G11" s="8"/>
      <c r="H11" s="8"/>
      <c r="I11" s="8"/>
      <c r="J11" s="8"/>
      <c r="K11" s="8"/>
      <c r="L11" s="8"/>
      <c r="M11" s="8"/>
      <c r="N11" s="8"/>
      <c r="O11" s="8"/>
      <c r="P11" s="8"/>
      <c r="Q11" s="8"/>
      <c r="R11" s="8"/>
      <c r="S11" s="8"/>
    </row>
    <row r="12" spans="1:23" ht="5.0999999999999996" customHeight="1" x14ac:dyDescent="0.2">
      <c r="S12" s="3"/>
    </row>
    <row r="13" spans="1:23" ht="12.75" thickBot="1" x14ac:dyDescent="0.25">
      <c r="A13" s="54">
        <v>1</v>
      </c>
      <c r="B13" s="27" t="s">
        <v>26</v>
      </c>
      <c r="Q13" s="4"/>
      <c r="R13" s="1"/>
      <c r="S13" s="200"/>
    </row>
    <row r="14" spans="1:23" ht="5.0999999999999996" customHeight="1" x14ac:dyDescent="0.2">
      <c r="A14" s="54"/>
      <c r="B14" s="27"/>
      <c r="R14" s="10"/>
      <c r="S14" s="30"/>
    </row>
    <row r="15" spans="1:23" ht="12.75" thickBot="1" x14ac:dyDescent="0.25">
      <c r="A15" s="54">
        <v>2</v>
      </c>
      <c r="B15" s="27" t="s">
        <v>57</v>
      </c>
      <c r="Q15" s="4"/>
      <c r="R15" s="1"/>
      <c r="S15" s="200"/>
    </row>
    <row r="16" spans="1:23" ht="5.0999999999999996" customHeight="1" x14ac:dyDescent="0.2">
      <c r="A16" s="54"/>
      <c r="B16" s="27"/>
      <c r="R16" s="10"/>
      <c r="S16" s="30"/>
    </row>
    <row r="17" spans="1:20" ht="12.75" thickBot="1" x14ac:dyDescent="0.25">
      <c r="A17" s="54">
        <v>3</v>
      </c>
      <c r="B17" s="151" t="s">
        <v>114</v>
      </c>
      <c r="Q17" s="4"/>
      <c r="R17" s="1"/>
      <c r="S17" s="200"/>
    </row>
    <row r="18" spans="1:20" ht="5.0999999999999996" customHeight="1" x14ac:dyDescent="0.2">
      <c r="A18" s="54"/>
      <c r="B18" s="27"/>
      <c r="R18" s="10"/>
      <c r="S18" s="30"/>
    </row>
    <row r="19" spans="1:20" ht="12.75" thickBot="1" x14ac:dyDescent="0.25">
      <c r="A19" s="54">
        <v>4</v>
      </c>
      <c r="B19" s="27" t="s">
        <v>9</v>
      </c>
      <c r="Q19" s="4"/>
      <c r="R19" s="1"/>
      <c r="S19" s="35">
        <f>SUM(S13+S15+S17)</f>
        <v>0</v>
      </c>
    </row>
    <row r="20" spans="1:20" ht="5.0999999999999996" customHeight="1" x14ac:dyDescent="0.2">
      <c r="A20" s="54"/>
      <c r="R20" s="10"/>
    </row>
    <row r="21" spans="1:20" ht="3" customHeight="1" thickBot="1" x14ac:dyDescent="0.25">
      <c r="A21" s="58"/>
      <c r="B21" s="8"/>
      <c r="C21" s="8"/>
      <c r="D21" s="8"/>
      <c r="E21" s="8"/>
      <c r="F21" s="8"/>
      <c r="G21" s="8"/>
      <c r="H21" s="8"/>
      <c r="I21" s="8"/>
      <c r="J21" s="8"/>
      <c r="K21" s="8"/>
      <c r="L21" s="8"/>
      <c r="M21" s="8"/>
      <c r="N21" s="8"/>
      <c r="O21" s="8"/>
      <c r="P21" s="8"/>
      <c r="Q21" s="8"/>
      <c r="R21" s="11"/>
      <c r="S21" s="11"/>
    </row>
    <row r="22" spans="1:20" ht="45.75" thickBot="1" x14ac:dyDescent="0.25">
      <c r="A22" s="59"/>
      <c r="B22" s="45"/>
      <c r="C22" s="45"/>
      <c r="D22" s="45"/>
      <c r="E22" s="45"/>
      <c r="F22" s="45"/>
      <c r="G22" s="45"/>
      <c r="H22" s="45"/>
      <c r="I22" s="45"/>
      <c r="J22" s="45"/>
      <c r="K22" s="45"/>
      <c r="L22" s="45"/>
      <c r="M22" s="45"/>
      <c r="N22" s="81" t="s">
        <v>98</v>
      </c>
      <c r="O22" s="79"/>
      <c r="P22" s="250" t="s">
        <v>173</v>
      </c>
      <c r="Q22" s="251"/>
      <c r="R22" s="50"/>
      <c r="S22" s="51" t="s">
        <v>172</v>
      </c>
    </row>
    <row r="23" spans="1:20" ht="12" x14ac:dyDescent="0.2">
      <c r="A23" s="54"/>
      <c r="B23" s="65" t="s">
        <v>106</v>
      </c>
      <c r="R23" s="4"/>
    </row>
    <row r="24" spans="1:20" ht="12.75" thickBot="1" x14ac:dyDescent="0.25">
      <c r="A24" s="54">
        <v>5</v>
      </c>
      <c r="B24" s="56" t="s">
        <v>28</v>
      </c>
      <c r="N24" s="201"/>
      <c r="O24" s="30"/>
      <c r="P24" s="249"/>
      <c r="Q24" s="249"/>
      <c r="R24" s="30"/>
      <c r="S24" s="200"/>
    </row>
    <row r="25" spans="1:20" ht="5.0999999999999996" customHeight="1" x14ac:dyDescent="0.2">
      <c r="A25" s="60"/>
      <c r="B25" s="70"/>
      <c r="C25" s="13"/>
      <c r="D25" s="13"/>
      <c r="E25" s="13"/>
      <c r="F25" s="13"/>
      <c r="G25" s="13"/>
      <c r="H25" s="13"/>
      <c r="I25" s="13"/>
      <c r="J25" s="13"/>
      <c r="K25" s="13"/>
      <c r="L25" s="13"/>
      <c r="M25" s="13"/>
      <c r="N25" s="13"/>
      <c r="O25" s="13"/>
      <c r="P25" s="28"/>
      <c r="Q25" s="29"/>
      <c r="R25" s="39"/>
      <c r="S25" s="39"/>
      <c r="T25" s="12"/>
    </row>
    <row r="26" spans="1:20" ht="12" x14ac:dyDescent="0.2">
      <c r="A26" s="54"/>
      <c r="B26" s="65" t="s">
        <v>107</v>
      </c>
      <c r="P26" s="27"/>
      <c r="Q26" s="30"/>
      <c r="R26" s="40"/>
      <c r="S26" s="40"/>
      <c r="T26" s="12"/>
    </row>
    <row r="27" spans="1:20" ht="12.75" thickBot="1" x14ac:dyDescent="0.25">
      <c r="A27" s="54">
        <v>6</v>
      </c>
      <c r="B27" s="56" t="s">
        <v>29</v>
      </c>
      <c r="C27" s="27"/>
      <c r="D27" s="27"/>
      <c r="E27" s="27"/>
      <c r="F27" s="27"/>
      <c r="G27" s="27"/>
      <c r="H27" s="27"/>
      <c r="I27" s="27"/>
      <c r="J27" s="27"/>
      <c r="K27" s="27"/>
      <c r="L27" s="27"/>
      <c r="M27" s="27"/>
      <c r="N27" s="201"/>
      <c r="O27" s="52"/>
      <c r="P27" s="249"/>
      <c r="Q27" s="249"/>
      <c r="R27" s="30"/>
      <c r="S27" s="200"/>
      <c r="T27" s="12"/>
    </row>
    <row r="28" spans="1:20" ht="5.0999999999999996" customHeight="1" x14ac:dyDescent="0.2">
      <c r="A28" s="60"/>
      <c r="B28" s="71"/>
      <c r="C28" s="28"/>
      <c r="D28" s="28"/>
      <c r="E28" s="28"/>
      <c r="F28" s="28"/>
      <c r="G28" s="28"/>
      <c r="H28" s="28"/>
      <c r="I28" s="28"/>
      <c r="J28" s="28"/>
      <c r="K28" s="28"/>
      <c r="L28" s="28"/>
      <c r="M28" s="28"/>
      <c r="N28" s="28"/>
      <c r="O28" s="28"/>
      <c r="P28" s="28"/>
      <c r="Q28" s="29"/>
      <c r="R28" s="39"/>
      <c r="S28" s="39"/>
      <c r="T28" s="12"/>
    </row>
    <row r="29" spans="1:20" ht="12" x14ac:dyDescent="0.2">
      <c r="A29" s="54"/>
      <c r="B29" s="65" t="s">
        <v>108</v>
      </c>
      <c r="C29" s="27"/>
      <c r="D29" s="27"/>
      <c r="E29" s="27"/>
      <c r="F29" s="27"/>
      <c r="G29" s="27"/>
      <c r="H29" s="27"/>
      <c r="I29" s="27"/>
      <c r="J29" s="27"/>
      <c r="K29" s="27"/>
      <c r="L29" s="27"/>
      <c r="M29" s="27"/>
      <c r="N29" s="27"/>
      <c r="O29" s="27"/>
      <c r="P29" s="27"/>
      <c r="Q29" s="30"/>
      <c r="R29" s="40"/>
      <c r="S29" s="40"/>
      <c r="T29" s="12"/>
    </row>
    <row r="30" spans="1:20" ht="12.75" thickBot="1" x14ac:dyDescent="0.25">
      <c r="A30" s="54">
        <v>7</v>
      </c>
      <c r="B30" s="56" t="s">
        <v>30</v>
      </c>
      <c r="C30" s="27"/>
      <c r="D30" s="27"/>
      <c r="E30" s="27"/>
      <c r="F30" s="27"/>
      <c r="G30" s="27"/>
      <c r="H30" s="27"/>
      <c r="I30" s="27"/>
      <c r="J30" s="27"/>
      <c r="K30" s="27"/>
      <c r="L30" s="27"/>
      <c r="M30" s="27"/>
      <c r="N30" s="201"/>
      <c r="O30" s="52"/>
      <c r="P30" s="249"/>
      <c r="Q30" s="249"/>
      <c r="R30" s="30"/>
      <c r="S30" s="200"/>
      <c r="T30" s="12"/>
    </row>
    <row r="31" spans="1:20" ht="5.0999999999999996" customHeight="1" x14ac:dyDescent="0.2">
      <c r="A31" s="60"/>
      <c r="B31" s="71"/>
      <c r="C31" s="28"/>
      <c r="D31" s="28"/>
      <c r="E31" s="28"/>
      <c r="F31" s="28"/>
      <c r="G31" s="28"/>
      <c r="H31" s="28"/>
      <c r="I31" s="28"/>
      <c r="J31" s="28"/>
      <c r="K31" s="28"/>
      <c r="L31" s="28"/>
      <c r="M31" s="28"/>
      <c r="N31" s="28"/>
      <c r="O31" s="28"/>
      <c r="P31" s="28"/>
      <c r="Q31" s="29"/>
      <c r="R31" s="39"/>
      <c r="S31" s="39"/>
      <c r="T31" s="12"/>
    </row>
    <row r="32" spans="1:20" ht="12" x14ac:dyDescent="0.2">
      <c r="A32" s="54"/>
      <c r="B32" s="65" t="s">
        <v>109</v>
      </c>
      <c r="C32" s="27"/>
      <c r="D32" s="27"/>
      <c r="E32" s="27"/>
      <c r="F32" s="27"/>
      <c r="G32" s="27"/>
      <c r="H32" s="27"/>
      <c r="I32" s="27"/>
      <c r="J32" s="27"/>
      <c r="K32" s="27"/>
      <c r="L32" s="27"/>
      <c r="M32" s="27"/>
      <c r="N32" s="27"/>
      <c r="O32" s="27"/>
      <c r="P32" s="27"/>
      <c r="Q32" s="30"/>
      <c r="R32" s="40"/>
      <c r="S32" s="40"/>
      <c r="T32" s="12"/>
    </row>
    <row r="33" spans="1:20" ht="12.75" thickBot="1" x14ac:dyDescent="0.25">
      <c r="A33" s="54">
        <v>8</v>
      </c>
      <c r="B33" s="56" t="s">
        <v>31</v>
      </c>
      <c r="C33" s="27"/>
      <c r="D33" s="27"/>
      <c r="E33" s="27"/>
      <c r="F33" s="27"/>
      <c r="G33" s="27"/>
      <c r="H33" s="27"/>
      <c r="I33" s="27"/>
      <c r="J33" s="27"/>
      <c r="K33" s="27"/>
      <c r="L33" s="27"/>
      <c r="M33" s="27"/>
      <c r="N33" s="201"/>
      <c r="O33" s="52"/>
      <c r="P33" s="249"/>
      <c r="Q33" s="249"/>
      <c r="R33" s="30"/>
      <c r="S33" s="200"/>
      <c r="T33" s="12"/>
    </row>
    <row r="34" spans="1:20" ht="5.0999999999999996" customHeight="1" x14ac:dyDescent="0.2">
      <c r="A34" s="60"/>
      <c r="B34" s="71"/>
      <c r="C34" s="28"/>
      <c r="D34" s="28"/>
      <c r="E34" s="28"/>
      <c r="F34" s="28"/>
      <c r="G34" s="28"/>
      <c r="H34" s="28"/>
      <c r="I34" s="28"/>
      <c r="J34" s="28"/>
      <c r="K34" s="28"/>
      <c r="L34" s="28"/>
      <c r="M34" s="28"/>
      <c r="N34" s="28"/>
      <c r="O34" s="28"/>
      <c r="P34" s="28"/>
      <c r="Q34" s="29"/>
      <c r="R34" s="39"/>
      <c r="S34" s="39"/>
    </row>
    <row r="35" spans="1:20" ht="12" x14ac:dyDescent="0.2">
      <c r="A35" s="61"/>
      <c r="B35" s="72" t="s">
        <v>162</v>
      </c>
      <c r="C35" s="31"/>
      <c r="D35" s="31"/>
      <c r="E35" s="31"/>
      <c r="F35" s="31"/>
      <c r="G35" s="31"/>
      <c r="H35" s="31"/>
      <c r="I35" s="31"/>
      <c r="J35" s="31"/>
      <c r="K35" s="31"/>
      <c r="L35" s="31"/>
      <c r="M35" s="31"/>
      <c r="N35" s="31"/>
      <c r="O35" s="31"/>
      <c r="P35" s="31"/>
      <c r="Q35" s="32"/>
      <c r="R35" s="40"/>
      <c r="S35" s="40"/>
    </row>
    <row r="36" spans="1:20" ht="12.75" thickBot="1" x14ac:dyDescent="0.25">
      <c r="A36" s="61">
        <v>9</v>
      </c>
      <c r="B36" s="57" t="s">
        <v>32</v>
      </c>
      <c r="C36" s="31"/>
      <c r="D36" s="31"/>
      <c r="E36" s="31"/>
      <c r="F36" s="31"/>
      <c r="G36" s="31"/>
      <c r="H36" s="31"/>
      <c r="I36" s="31"/>
      <c r="J36" s="31"/>
      <c r="K36" s="31"/>
      <c r="L36" s="31"/>
      <c r="M36" s="31"/>
      <c r="N36" s="201"/>
      <c r="O36" s="52"/>
      <c r="P36" s="249"/>
      <c r="Q36" s="249"/>
      <c r="R36" s="30"/>
      <c r="S36" s="200"/>
    </row>
    <row r="37" spans="1:20" ht="4.5" customHeight="1" x14ac:dyDescent="0.2">
      <c r="A37" s="60"/>
      <c r="B37" s="71"/>
      <c r="C37" s="28"/>
      <c r="D37" s="28"/>
      <c r="E37" s="28"/>
      <c r="F37" s="28"/>
      <c r="G37" s="28"/>
      <c r="H37" s="28"/>
      <c r="I37" s="28"/>
      <c r="J37" s="28"/>
      <c r="K37" s="28"/>
      <c r="L37" s="28"/>
      <c r="M37" s="28"/>
      <c r="N37" s="28"/>
      <c r="O37" s="28"/>
      <c r="P37" s="28"/>
      <c r="Q37" s="29"/>
      <c r="R37" s="39"/>
      <c r="S37" s="39"/>
    </row>
    <row r="38" spans="1:20" ht="12" x14ac:dyDescent="0.2">
      <c r="A38" s="54"/>
      <c r="B38" s="65" t="s">
        <v>110</v>
      </c>
      <c r="C38" s="27"/>
      <c r="D38" s="27"/>
      <c r="E38" s="27"/>
      <c r="F38" s="27"/>
      <c r="G38" s="27"/>
      <c r="H38" s="27"/>
      <c r="I38" s="27"/>
      <c r="J38" s="27"/>
      <c r="K38" s="27"/>
      <c r="L38" s="27"/>
      <c r="M38" s="27"/>
      <c r="N38" s="30"/>
      <c r="O38" s="30"/>
      <c r="P38" s="27"/>
      <c r="Q38" s="30"/>
      <c r="R38" s="40"/>
      <c r="S38" s="40"/>
    </row>
    <row r="39" spans="1:20" ht="12.75" thickBot="1" x14ac:dyDescent="0.25">
      <c r="A39" s="54">
        <v>10</v>
      </c>
      <c r="B39" s="56" t="s">
        <v>33</v>
      </c>
      <c r="C39" s="27"/>
      <c r="D39" s="27"/>
      <c r="E39" s="27"/>
      <c r="F39" s="27"/>
      <c r="G39" s="27"/>
      <c r="H39" s="27"/>
      <c r="I39" s="27"/>
      <c r="J39" s="27"/>
      <c r="K39" s="27"/>
      <c r="L39" s="27"/>
      <c r="M39" s="27"/>
      <c r="N39" s="201"/>
      <c r="O39" s="52"/>
      <c r="P39" s="249"/>
      <c r="Q39" s="249"/>
      <c r="R39" s="30"/>
      <c r="S39" s="200"/>
    </row>
    <row r="40" spans="1:20" ht="5.0999999999999996" customHeight="1" x14ac:dyDescent="0.2">
      <c r="A40" s="60"/>
      <c r="B40" s="71"/>
      <c r="C40" s="28"/>
      <c r="D40" s="28"/>
      <c r="E40" s="28"/>
      <c r="F40" s="28"/>
      <c r="G40" s="28"/>
      <c r="H40" s="28"/>
      <c r="I40" s="28"/>
      <c r="J40" s="28"/>
      <c r="K40" s="28"/>
      <c r="L40" s="28"/>
      <c r="M40" s="28"/>
      <c r="N40" s="28"/>
      <c r="O40" s="28"/>
      <c r="P40" s="28"/>
      <c r="Q40" s="29"/>
      <c r="R40" s="39"/>
      <c r="S40" s="39"/>
    </row>
    <row r="41" spans="1:20" ht="12" x14ac:dyDescent="0.2">
      <c r="A41" s="54"/>
      <c r="B41" s="65" t="s">
        <v>111</v>
      </c>
      <c r="C41" s="27"/>
      <c r="D41" s="27"/>
      <c r="E41" s="27"/>
      <c r="F41" s="27"/>
      <c r="G41" s="27"/>
      <c r="H41" s="27"/>
      <c r="I41" s="27"/>
      <c r="J41" s="27"/>
      <c r="K41" s="27"/>
      <c r="L41" s="27"/>
      <c r="M41" s="27"/>
      <c r="N41" s="30"/>
      <c r="O41" s="30"/>
      <c r="P41" s="27"/>
      <c r="Q41" s="30"/>
      <c r="R41" s="40"/>
      <c r="S41" s="40"/>
    </row>
    <row r="42" spans="1:20" ht="12.75" thickBot="1" x14ac:dyDescent="0.25">
      <c r="A42" s="54">
        <v>11</v>
      </c>
      <c r="B42" s="56" t="s">
        <v>34</v>
      </c>
      <c r="C42" s="27"/>
      <c r="D42" s="27"/>
      <c r="E42" s="27"/>
      <c r="F42" s="27"/>
      <c r="G42" s="27"/>
      <c r="H42" s="27"/>
      <c r="I42" s="27"/>
      <c r="J42" s="27"/>
      <c r="K42" s="27"/>
      <c r="L42" s="27"/>
      <c r="M42" s="27"/>
      <c r="N42" s="201"/>
      <c r="O42" s="52"/>
      <c r="P42" s="249"/>
      <c r="Q42" s="249"/>
      <c r="R42" s="30"/>
      <c r="S42" s="200"/>
    </row>
    <row r="43" spans="1:20" ht="5.0999999999999996" customHeight="1" x14ac:dyDescent="0.2">
      <c r="A43" s="60"/>
      <c r="B43" s="71"/>
      <c r="C43" s="28"/>
      <c r="D43" s="28"/>
      <c r="E43" s="28"/>
      <c r="F43" s="28"/>
      <c r="G43" s="28"/>
      <c r="H43" s="28"/>
      <c r="I43" s="28"/>
      <c r="J43" s="28"/>
      <c r="K43" s="28"/>
      <c r="L43" s="28"/>
      <c r="M43" s="28"/>
      <c r="N43" s="28"/>
      <c r="O43" s="28"/>
      <c r="P43" s="28"/>
      <c r="Q43" s="29"/>
      <c r="R43" s="39"/>
      <c r="S43" s="39"/>
    </row>
    <row r="44" spans="1:20" ht="12" x14ac:dyDescent="0.2">
      <c r="A44" s="64"/>
      <c r="B44" s="72" t="s">
        <v>112</v>
      </c>
      <c r="C44" s="31"/>
      <c r="D44" s="31"/>
      <c r="E44" s="31"/>
      <c r="F44" s="31"/>
      <c r="G44" s="31"/>
      <c r="H44" s="49"/>
      <c r="I44" s="49"/>
      <c r="J44" s="49"/>
      <c r="K44" s="49"/>
      <c r="L44" s="49"/>
      <c r="M44" s="49"/>
      <c r="N44" s="31"/>
      <c r="O44" s="31"/>
      <c r="P44" s="31"/>
      <c r="Q44" s="32"/>
      <c r="R44" s="40"/>
      <c r="S44" s="40"/>
    </row>
    <row r="45" spans="1:20" ht="12.75" thickBot="1" x14ac:dyDescent="0.25">
      <c r="A45" s="64">
        <v>12</v>
      </c>
      <c r="B45" s="57" t="s">
        <v>25</v>
      </c>
      <c r="C45" s="31"/>
      <c r="D45" s="31"/>
      <c r="E45" s="31"/>
      <c r="F45" s="31"/>
      <c r="G45" s="31"/>
      <c r="H45" s="49"/>
      <c r="I45" s="49"/>
      <c r="J45" s="49"/>
      <c r="K45" s="49"/>
      <c r="L45" s="49"/>
      <c r="M45" s="49"/>
      <c r="N45" s="201"/>
      <c r="O45" s="52"/>
      <c r="P45" s="249"/>
      <c r="Q45" s="249"/>
      <c r="R45" s="30"/>
      <c r="S45" s="200"/>
    </row>
    <row r="46" spans="1:20" ht="4.5" customHeight="1" x14ac:dyDescent="0.2">
      <c r="A46" s="61"/>
      <c r="B46" s="57"/>
      <c r="C46" s="31"/>
      <c r="D46" s="31"/>
      <c r="E46" s="31"/>
      <c r="F46" s="31"/>
      <c r="G46" s="31"/>
      <c r="H46" s="31"/>
      <c r="I46" s="31"/>
      <c r="J46" s="31"/>
      <c r="K46" s="31"/>
      <c r="L46" s="31"/>
      <c r="M46" s="31"/>
      <c r="N46" s="31"/>
      <c r="O46" s="31"/>
      <c r="P46" s="31"/>
      <c r="Q46" s="32"/>
      <c r="R46" s="40"/>
      <c r="S46" s="40"/>
    </row>
    <row r="47" spans="1:20" ht="12" x14ac:dyDescent="0.2">
      <c r="A47" s="62"/>
      <c r="B47" s="73" t="s">
        <v>113</v>
      </c>
      <c r="C47" s="46"/>
      <c r="D47" s="46"/>
      <c r="E47" s="46"/>
      <c r="F47" s="46"/>
      <c r="G47" s="46"/>
      <c r="H47" s="46"/>
      <c r="I47" s="46"/>
      <c r="J47" s="46"/>
      <c r="K47" s="46"/>
      <c r="L47" s="46"/>
      <c r="M47" s="46"/>
      <c r="N47" s="47"/>
      <c r="O47" s="47"/>
      <c r="P47" s="46"/>
      <c r="Q47" s="47"/>
      <c r="R47" s="48"/>
      <c r="S47" s="48"/>
    </row>
    <row r="48" spans="1:20" ht="12.75" thickBot="1" x14ac:dyDescent="0.25">
      <c r="A48" s="53">
        <v>13</v>
      </c>
      <c r="B48" s="56" t="s">
        <v>35</v>
      </c>
      <c r="C48" s="27"/>
      <c r="D48" s="27"/>
      <c r="E48" s="27"/>
      <c r="F48" s="27"/>
      <c r="G48" s="27"/>
      <c r="H48" s="27"/>
      <c r="I48" s="27"/>
      <c r="J48" s="27"/>
      <c r="K48" s="27"/>
      <c r="L48" s="27"/>
      <c r="M48" s="27"/>
      <c r="N48" s="14"/>
      <c r="O48" s="14"/>
      <c r="P48" s="249"/>
      <c r="Q48" s="249"/>
      <c r="R48" s="30"/>
      <c r="S48" s="200"/>
    </row>
    <row r="49" spans="1:21" ht="5.0999999999999996" customHeight="1" thickBot="1" x14ac:dyDescent="0.25">
      <c r="A49" s="63"/>
      <c r="B49" s="33"/>
      <c r="C49" s="33"/>
      <c r="D49" s="33"/>
      <c r="E49" s="33"/>
      <c r="F49" s="33"/>
      <c r="G49" s="33"/>
      <c r="H49" s="33"/>
      <c r="I49" s="33"/>
      <c r="J49" s="33"/>
      <c r="K49" s="33"/>
      <c r="L49" s="33"/>
      <c r="M49" s="33"/>
      <c r="N49" s="33"/>
      <c r="O49" s="33"/>
      <c r="P49" s="33"/>
      <c r="Q49" s="34"/>
      <c r="R49" s="26"/>
      <c r="S49" s="26"/>
    </row>
    <row r="50" spans="1:21" ht="13.5" customHeight="1" thickBot="1" x14ac:dyDescent="0.25">
      <c r="A50" s="53">
        <v>14</v>
      </c>
      <c r="B50" s="65" t="s">
        <v>36</v>
      </c>
      <c r="C50" s="56"/>
      <c r="D50" s="56"/>
      <c r="E50" s="56"/>
      <c r="F50" s="56"/>
      <c r="G50" s="56"/>
      <c r="H50" s="56"/>
      <c r="I50" s="56"/>
      <c r="J50" s="56"/>
      <c r="K50" s="56"/>
      <c r="L50" s="56"/>
      <c r="M50" s="56"/>
      <c r="N50" s="56"/>
      <c r="O50" s="56"/>
      <c r="P50" s="56"/>
      <c r="Q50" s="66"/>
      <c r="R50" s="67"/>
      <c r="S50" s="35">
        <f>SUM(S24+S27+S30+S33+S36+S39+S42+S45+S48)</f>
        <v>0</v>
      </c>
      <c r="T50" s="12"/>
    </row>
    <row r="51" spans="1:21" ht="5.0999999999999996" customHeight="1" x14ac:dyDescent="0.2">
      <c r="A51" s="54"/>
      <c r="B51" s="56"/>
      <c r="C51" s="56"/>
      <c r="D51" s="56"/>
      <c r="E51" s="56"/>
      <c r="F51" s="56"/>
      <c r="G51" s="56"/>
      <c r="H51" s="56"/>
      <c r="I51" s="56"/>
      <c r="J51" s="56"/>
      <c r="K51" s="56"/>
      <c r="L51" s="56"/>
      <c r="M51" s="56"/>
      <c r="N51" s="56"/>
      <c r="O51" s="56"/>
      <c r="P51" s="56"/>
      <c r="Q51" s="56"/>
      <c r="R51" s="68"/>
      <c r="S51" s="37"/>
      <c r="T51" s="12"/>
    </row>
    <row r="52" spans="1:21" ht="12.75" thickBot="1" x14ac:dyDescent="0.25">
      <c r="A52" s="53">
        <v>15</v>
      </c>
      <c r="B52" s="56" t="s">
        <v>37</v>
      </c>
      <c r="C52" s="56"/>
      <c r="D52" s="56"/>
      <c r="E52" s="56"/>
      <c r="F52" s="56"/>
      <c r="G52" s="56"/>
      <c r="H52" s="56"/>
      <c r="I52" s="56"/>
      <c r="J52" s="56"/>
      <c r="K52" s="56"/>
      <c r="L52" s="56"/>
      <c r="M52" s="56"/>
      <c r="N52" s="56"/>
      <c r="O52" s="56"/>
      <c r="P52" s="56"/>
      <c r="Q52" s="66"/>
      <c r="R52" s="202"/>
      <c r="S52" s="38"/>
      <c r="T52" s="12"/>
    </row>
    <row r="53" spans="1:21" ht="4.5" customHeight="1" x14ac:dyDescent="0.2">
      <c r="A53" s="53"/>
      <c r="B53" s="56"/>
      <c r="C53" s="56"/>
      <c r="D53" s="56"/>
      <c r="E53" s="56"/>
      <c r="F53" s="56"/>
      <c r="G53" s="56"/>
      <c r="H53" s="56"/>
      <c r="I53" s="56"/>
      <c r="J53" s="56"/>
      <c r="K53" s="56"/>
      <c r="L53" s="56"/>
      <c r="M53" s="56"/>
      <c r="N53" s="56"/>
      <c r="O53" s="56"/>
      <c r="P53" s="56"/>
      <c r="Q53" s="66"/>
      <c r="R53" s="142"/>
      <c r="S53" s="38"/>
      <c r="T53" s="12"/>
    </row>
    <row r="54" spans="1:21" ht="22.5" x14ac:dyDescent="0.2">
      <c r="A54" s="54"/>
      <c r="B54" s="56"/>
      <c r="C54" s="56"/>
      <c r="D54" s="56"/>
      <c r="E54" s="56"/>
      <c r="F54" s="56"/>
      <c r="G54" s="56"/>
      <c r="H54" s="56"/>
      <c r="I54" s="56"/>
      <c r="J54" s="56"/>
      <c r="K54" s="56"/>
      <c r="L54" s="56"/>
      <c r="M54" s="56"/>
      <c r="N54" s="56"/>
      <c r="O54" s="56"/>
      <c r="P54" s="137" t="s">
        <v>103</v>
      </c>
      <c r="Q54" s="137" t="s">
        <v>104</v>
      </c>
      <c r="R54" s="56"/>
      <c r="S54" s="27"/>
    </row>
    <row r="55" spans="1:21" ht="38.25" customHeight="1" thickBot="1" x14ac:dyDescent="0.25">
      <c r="A55" s="53">
        <v>16</v>
      </c>
      <c r="B55" s="242" t="s">
        <v>70</v>
      </c>
      <c r="C55" s="242"/>
      <c r="D55" s="242"/>
      <c r="E55" s="242"/>
      <c r="F55" s="242"/>
      <c r="G55" s="242"/>
      <c r="H55" s="242"/>
      <c r="I55" s="242"/>
      <c r="J55" s="242"/>
      <c r="K55" s="242"/>
      <c r="L55" s="242"/>
      <c r="M55" s="242"/>
      <c r="N55" s="242"/>
      <c r="O55" s="133"/>
      <c r="P55" s="134">
        <f>IF(S50*R52&lt;=S13,S50*R52,S13)</f>
        <v>0</v>
      </c>
      <c r="Q55" s="134">
        <f>IF(S50-S48&lt;=S50*R52,S50-S48,S50*R52)</f>
        <v>0</v>
      </c>
      <c r="R55" s="69"/>
      <c r="S55" s="43">
        <f>IF(P55&lt;Q55,P55,Q55)</f>
        <v>0</v>
      </c>
      <c r="U55" s="143"/>
    </row>
    <row r="56" spans="1:21" ht="5.0999999999999996" customHeight="1" x14ac:dyDescent="0.2">
      <c r="A56" s="54"/>
      <c r="B56" s="56"/>
      <c r="C56" s="56"/>
      <c r="D56" s="56"/>
      <c r="E56" s="56"/>
      <c r="F56" s="56"/>
      <c r="G56" s="56"/>
      <c r="H56" s="56"/>
      <c r="I56" s="56"/>
      <c r="J56" s="56"/>
      <c r="K56" s="56"/>
      <c r="L56" s="56"/>
      <c r="M56" s="56"/>
      <c r="N56" s="56"/>
      <c r="O56" s="56"/>
      <c r="P56" s="56"/>
      <c r="Q56" s="56"/>
      <c r="R56" s="66"/>
      <c r="S56" s="30"/>
    </row>
    <row r="57" spans="1:21" ht="13.5" customHeight="1" thickBot="1" x14ac:dyDescent="0.25">
      <c r="A57" s="53">
        <v>17</v>
      </c>
      <c r="B57" s="56" t="s">
        <v>38</v>
      </c>
      <c r="C57" s="56"/>
      <c r="D57" s="56"/>
      <c r="E57" s="56"/>
      <c r="F57" s="56"/>
      <c r="G57" s="56"/>
      <c r="H57" s="56"/>
      <c r="I57" s="56"/>
      <c r="J57" s="56"/>
      <c r="K57" s="56"/>
      <c r="L57" s="56"/>
      <c r="M57" s="56"/>
      <c r="N57" s="56"/>
      <c r="O57" s="56"/>
      <c r="P57" s="56"/>
      <c r="Q57" s="66"/>
      <c r="R57" s="55"/>
      <c r="S57" s="200"/>
    </row>
    <row r="58" spans="1:21" ht="5.0999999999999996" customHeight="1" x14ac:dyDescent="0.2">
      <c r="A58" s="54"/>
      <c r="B58" s="56"/>
      <c r="C58" s="56"/>
      <c r="D58" s="56"/>
      <c r="E58" s="56"/>
      <c r="F58" s="56"/>
      <c r="G58" s="56"/>
      <c r="H58" s="56"/>
      <c r="I58" s="56"/>
      <c r="J58" s="56"/>
      <c r="K58" s="56"/>
      <c r="L58" s="56"/>
      <c r="M58" s="56"/>
      <c r="N58" s="56"/>
      <c r="O58" s="56"/>
      <c r="P58" s="56"/>
      <c r="Q58" s="56"/>
      <c r="R58" s="68"/>
      <c r="S58" s="36"/>
    </row>
    <row r="59" spans="1:21" ht="25.5" customHeight="1" x14ac:dyDescent="0.2">
      <c r="A59" s="244">
        <v>18</v>
      </c>
      <c r="B59" s="242" t="s">
        <v>102</v>
      </c>
      <c r="C59" s="242"/>
      <c r="D59" s="242"/>
      <c r="E59" s="242"/>
      <c r="F59" s="242"/>
      <c r="G59" s="242"/>
      <c r="H59" s="242"/>
      <c r="I59" s="242"/>
      <c r="J59" s="242"/>
      <c r="K59" s="242"/>
      <c r="L59" s="242"/>
      <c r="M59" s="242"/>
      <c r="N59" s="242"/>
      <c r="O59" s="133"/>
      <c r="P59" s="137" t="s">
        <v>97</v>
      </c>
      <c r="Q59" s="137" t="s">
        <v>100</v>
      </c>
      <c r="R59" s="133"/>
      <c r="S59" s="247">
        <f>IF(P60&lt;Q60,P60,Q60)</f>
        <v>0</v>
      </c>
      <c r="T59" s="17"/>
    </row>
    <row r="60" spans="1:21" ht="25.5" customHeight="1" thickBot="1" x14ac:dyDescent="0.25">
      <c r="A60" s="245"/>
      <c r="B60" s="242"/>
      <c r="C60" s="242"/>
      <c r="D60" s="242"/>
      <c r="E60" s="242"/>
      <c r="F60" s="242"/>
      <c r="G60" s="242"/>
      <c r="H60" s="242"/>
      <c r="I60" s="242"/>
      <c r="J60" s="242"/>
      <c r="K60" s="242"/>
      <c r="L60" s="242"/>
      <c r="M60" s="242"/>
      <c r="N60" s="242"/>
      <c r="O60" s="133"/>
      <c r="P60" s="134">
        <f>IF(V1=TRUE,0,(S33*R52)*0.05)</f>
        <v>0</v>
      </c>
      <c r="Q60" s="141">
        <f>IF((S33*R52)&gt;S13,S13*0.05,S13*0.05)</f>
        <v>0</v>
      </c>
      <c r="R60" s="133"/>
      <c r="S60" s="248"/>
    </row>
    <row r="61" spans="1:21" ht="4.5" customHeight="1" x14ac:dyDescent="0.2">
      <c r="A61" s="54"/>
      <c r="B61" s="56"/>
      <c r="C61" s="56"/>
      <c r="D61" s="56"/>
      <c r="E61" s="56"/>
      <c r="F61" s="56"/>
      <c r="G61" s="56"/>
      <c r="H61" s="56"/>
      <c r="I61" s="56"/>
      <c r="J61" s="56"/>
      <c r="K61" s="56"/>
      <c r="L61" s="56"/>
      <c r="M61" s="56"/>
      <c r="N61" s="56"/>
      <c r="O61" s="56"/>
      <c r="P61" s="56"/>
      <c r="Q61" s="56"/>
      <c r="R61" s="68"/>
      <c r="S61" s="36"/>
    </row>
    <row r="62" spans="1:21" ht="13.5" customHeight="1" thickBot="1" x14ac:dyDescent="0.25">
      <c r="A62" s="53">
        <v>19</v>
      </c>
      <c r="B62" s="56" t="s">
        <v>39</v>
      </c>
      <c r="C62" s="56"/>
      <c r="D62" s="56"/>
      <c r="E62" s="56"/>
      <c r="F62" s="56"/>
      <c r="G62" s="56"/>
      <c r="H62" s="56"/>
      <c r="I62" s="56"/>
      <c r="J62" s="56"/>
      <c r="K62" s="56"/>
      <c r="L62" s="56"/>
      <c r="M62" s="56"/>
      <c r="N62" s="56"/>
      <c r="O62" s="56"/>
      <c r="P62" s="56"/>
      <c r="Q62" s="66"/>
      <c r="R62" s="55"/>
      <c r="S62" s="35">
        <f>S55-S57-S59</f>
        <v>0</v>
      </c>
    </row>
    <row r="63" spans="1:21" ht="5.0999999999999996" customHeight="1" x14ac:dyDescent="0.2">
      <c r="A63" s="9"/>
      <c r="S63" s="3"/>
    </row>
    <row r="64" spans="1:21" ht="3" customHeight="1" x14ac:dyDescent="0.2">
      <c r="A64" s="8"/>
      <c r="B64" s="8"/>
      <c r="C64" s="8"/>
      <c r="D64" s="8"/>
      <c r="E64" s="8"/>
      <c r="F64" s="8"/>
      <c r="G64" s="8"/>
      <c r="H64" s="8"/>
      <c r="I64" s="8"/>
      <c r="J64" s="8"/>
      <c r="K64" s="8"/>
      <c r="L64" s="8"/>
      <c r="M64" s="8"/>
      <c r="N64" s="8"/>
      <c r="O64" s="8"/>
      <c r="P64" s="8"/>
      <c r="Q64" s="8"/>
      <c r="R64" s="8"/>
      <c r="S64" s="11"/>
    </row>
    <row r="65" spans="1:19" ht="5.0999999999999996" customHeight="1" x14ac:dyDescent="0.2"/>
    <row r="66" spans="1:19" ht="24" customHeight="1" x14ac:dyDescent="0.2">
      <c r="A66" s="255" t="s">
        <v>101</v>
      </c>
      <c r="B66" s="255"/>
      <c r="C66" s="255"/>
      <c r="D66" s="255"/>
      <c r="E66" s="255"/>
      <c r="F66" s="255"/>
      <c r="G66" s="255"/>
      <c r="H66" s="255"/>
      <c r="I66" s="255"/>
      <c r="J66" s="255"/>
      <c r="K66" s="255"/>
      <c r="L66" s="255"/>
      <c r="M66" s="255"/>
      <c r="N66" s="255"/>
      <c r="O66" s="255"/>
      <c r="P66" s="255"/>
      <c r="Q66" s="255"/>
      <c r="R66" s="255"/>
      <c r="S66" s="255"/>
    </row>
    <row r="67" spans="1:19" ht="3" customHeight="1" x14ac:dyDescent="0.2">
      <c r="A67" s="15"/>
      <c r="B67" s="15"/>
      <c r="C67" s="15"/>
      <c r="D67" s="15"/>
      <c r="E67" s="15"/>
      <c r="F67" s="15"/>
      <c r="G67" s="15"/>
      <c r="H67" s="15"/>
      <c r="I67" s="15"/>
      <c r="J67" s="15"/>
      <c r="K67" s="15"/>
      <c r="L67" s="15"/>
      <c r="M67" s="15"/>
      <c r="N67" s="15"/>
      <c r="O67" s="15"/>
      <c r="P67" s="15"/>
      <c r="Q67" s="15"/>
      <c r="R67" s="15"/>
      <c r="S67" s="15"/>
    </row>
    <row r="68" spans="1:19" ht="15.95" customHeight="1" thickBot="1" x14ac:dyDescent="0.25">
      <c r="A68" s="259"/>
      <c r="B68" s="259"/>
      <c r="C68" s="259"/>
      <c r="D68" s="259"/>
      <c r="E68" s="259"/>
      <c r="F68" s="259"/>
      <c r="G68" s="259"/>
      <c r="H68" s="259"/>
      <c r="I68" s="259"/>
      <c r="J68" s="259"/>
      <c r="K68" s="259"/>
      <c r="L68" s="259"/>
      <c r="M68" s="259"/>
      <c r="N68" s="259"/>
      <c r="O68" s="259"/>
      <c r="P68" s="259"/>
      <c r="Q68" s="14"/>
      <c r="R68" s="259"/>
      <c r="S68" s="259"/>
    </row>
    <row r="69" spans="1:19" ht="3" customHeight="1" x14ac:dyDescent="0.2"/>
    <row r="70" spans="1:19" x14ac:dyDescent="0.2">
      <c r="A70" s="256" t="s">
        <v>40</v>
      </c>
      <c r="B70" s="257"/>
      <c r="C70" s="257"/>
      <c r="D70" s="257"/>
      <c r="E70" s="257"/>
      <c r="F70" s="257"/>
      <c r="G70" s="257"/>
      <c r="H70" s="257"/>
      <c r="I70" s="257"/>
      <c r="J70" s="257"/>
      <c r="K70" s="257"/>
      <c r="L70" s="257"/>
      <c r="M70" s="257"/>
      <c r="N70" s="257"/>
      <c r="R70" s="3" t="s">
        <v>8</v>
      </c>
    </row>
    <row r="71" spans="1:19" ht="3" customHeight="1" x14ac:dyDescent="0.2"/>
    <row r="72" spans="1:19" ht="13.5" customHeight="1" x14ac:dyDescent="0.2">
      <c r="A72" s="27" t="s">
        <v>22</v>
      </c>
    </row>
    <row r="73" spans="1:19" ht="16.5" customHeight="1" x14ac:dyDescent="0.2"/>
    <row r="74" spans="1:19" ht="15.75" customHeight="1" thickBot="1" x14ac:dyDescent="0.25">
      <c r="A74" s="258" t="s">
        <v>0</v>
      </c>
      <c r="B74" s="258"/>
      <c r="C74" s="258"/>
      <c r="D74" s="258"/>
      <c r="E74" s="258"/>
      <c r="F74" s="258"/>
      <c r="G74" s="258"/>
      <c r="H74" s="258"/>
      <c r="I74" s="258"/>
      <c r="J74" s="258"/>
      <c r="K74" s="258"/>
      <c r="L74" s="258"/>
      <c r="M74" s="258"/>
      <c r="N74" s="258"/>
      <c r="O74" s="25"/>
      <c r="P74" s="259"/>
      <c r="Q74" s="259"/>
      <c r="R74" s="259"/>
      <c r="S74" s="259"/>
    </row>
    <row r="75" spans="1:19" ht="3" customHeight="1" x14ac:dyDescent="0.2">
      <c r="N75" s="4"/>
      <c r="O75" s="4"/>
      <c r="P75" s="4"/>
    </row>
    <row r="76" spans="1:19" x14ac:dyDescent="0.2">
      <c r="A76" s="260" t="s">
        <v>7</v>
      </c>
      <c r="B76" s="260"/>
      <c r="C76" s="260"/>
      <c r="D76" s="260"/>
      <c r="E76" s="260"/>
      <c r="F76" s="260"/>
      <c r="G76" s="260"/>
      <c r="H76" s="260"/>
      <c r="I76" s="260"/>
      <c r="J76" s="260"/>
      <c r="K76" s="260"/>
      <c r="L76" s="260"/>
      <c r="M76" s="260"/>
      <c r="N76" s="260"/>
      <c r="O76" s="9"/>
      <c r="P76" s="260" t="s">
        <v>6</v>
      </c>
      <c r="Q76" s="260"/>
      <c r="R76" s="260"/>
      <c r="S76" s="260"/>
    </row>
    <row r="77" spans="1:19" ht="3" customHeight="1" x14ac:dyDescent="0.2">
      <c r="L77" s="4"/>
      <c r="M77" s="4"/>
      <c r="N77" s="4"/>
      <c r="O77" s="4"/>
      <c r="P77" s="4"/>
    </row>
    <row r="78" spans="1:19" ht="12" x14ac:dyDescent="0.2">
      <c r="A78" s="27" t="s">
        <v>1</v>
      </c>
    </row>
    <row r="79" spans="1:19" ht="3" customHeight="1" x14ac:dyDescent="0.2"/>
    <row r="80" spans="1:19" ht="15.95" customHeight="1" thickBot="1" x14ac:dyDescent="0.25">
      <c r="A80" s="27" t="s">
        <v>41</v>
      </c>
      <c r="B80" s="27"/>
      <c r="C80" s="27"/>
      <c r="D80" s="27"/>
      <c r="E80" s="27"/>
      <c r="F80" s="27"/>
      <c r="G80" s="27"/>
      <c r="H80" s="27"/>
      <c r="I80" s="246"/>
      <c r="J80" s="246"/>
      <c r="K80" s="246"/>
      <c r="L80" s="246"/>
      <c r="M80" s="246"/>
      <c r="N80" s="246"/>
      <c r="O80" s="246"/>
      <c r="P80" s="246"/>
      <c r="Q80" s="27"/>
      <c r="R80" s="27"/>
      <c r="S80" s="30"/>
    </row>
    <row r="81" spans="1:19" ht="3" customHeight="1" x14ac:dyDescent="0.2">
      <c r="A81" s="27" t="s">
        <v>23</v>
      </c>
      <c r="B81" s="27"/>
      <c r="C81" s="27"/>
      <c r="D81" s="27"/>
      <c r="E81" s="27"/>
      <c r="F81" s="27"/>
      <c r="G81" s="27"/>
      <c r="H81" s="27"/>
      <c r="I81" s="27"/>
      <c r="J81" s="27"/>
      <c r="K81" s="27"/>
      <c r="L81" s="27"/>
      <c r="M81" s="27"/>
      <c r="N81" s="27"/>
      <c r="O81" s="27"/>
      <c r="P81" s="27"/>
      <c r="Q81" s="27"/>
      <c r="R81" s="27"/>
      <c r="S81" s="30"/>
    </row>
    <row r="82" spans="1:19" ht="12" x14ac:dyDescent="0.2">
      <c r="A82" s="82" t="s">
        <v>54</v>
      </c>
      <c r="B82" s="27"/>
      <c r="C82" s="27"/>
      <c r="D82" s="27"/>
      <c r="E82" s="27"/>
      <c r="F82" s="27"/>
      <c r="G82" s="27"/>
      <c r="H82" s="27"/>
      <c r="I82" s="27"/>
      <c r="J82" s="27"/>
      <c r="K82" s="27"/>
      <c r="L82" s="27"/>
      <c r="M82" s="27"/>
      <c r="N82" s="27"/>
      <c r="O82" s="27"/>
      <c r="P82" s="27"/>
      <c r="Q82" s="27"/>
      <c r="R82" s="27"/>
      <c r="S82" s="30"/>
    </row>
    <row r="83" spans="1:19" ht="15.95" customHeight="1" thickBot="1" x14ac:dyDescent="0.25">
      <c r="A83" s="246"/>
      <c r="B83" s="246"/>
      <c r="C83" s="246"/>
      <c r="D83" s="246"/>
      <c r="E83" s="246"/>
      <c r="F83" s="246"/>
      <c r="G83" s="246"/>
      <c r="H83" s="246"/>
      <c r="I83" s="246"/>
      <c r="J83" s="246"/>
      <c r="K83" s="246"/>
      <c r="L83" s="246"/>
      <c r="M83" s="246"/>
      <c r="N83" s="246"/>
      <c r="O83" s="246"/>
      <c r="P83" s="246"/>
      <c r="Q83" s="246"/>
      <c r="R83" s="246"/>
      <c r="S83" s="246"/>
    </row>
    <row r="84" spans="1:19" ht="3" customHeight="1" x14ac:dyDescent="0.2"/>
    <row r="85" spans="1:19" ht="10.5" customHeight="1" x14ac:dyDescent="0.2"/>
    <row r="86" spans="1:19" ht="12.75" customHeight="1" x14ac:dyDescent="0.2">
      <c r="A86" s="239" t="s">
        <v>176</v>
      </c>
      <c r="B86" s="240"/>
      <c r="C86" s="240"/>
      <c r="D86" s="240"/>
      <c r="E86" s="240"/>
      <c r="F86" s="240"/>
      <c r="G86" s="240"/>
      <c r="H86" s="240"/>
      <c r="I86" s="240"/>
      <c r="J86" s="240"/>
      <c r="K86" s="240"/>
      <c r="L86" s="240"/>
      <c r="M86" s="240"/>
      <c r="N86" s="240"/>
      <c r="O86" s="240"/>
      <c r="P86" s="240"/>
      <c r="Q86" s="240"/>
      <c r="R86" s="240"/>
      <c r="S86" s="241"/>
    </row>
  </sheetData>
  <sheetProtection algorithmName="SHA-512" hashValue="hZNDBFRMtnb8OgliVu86M7KcrxeBY3M9nytudNVLF4DPxZwmdDB6ixGBoP0incVcpWqR9Nv0X9kWfY345Ld+WQ==" saltValue="xAECCj9ipzjfCVs0181fuQ==" spinCount="100000" sheet="1" objects="1" scenarios="1" selectLockedCells="1"/>
  <mergeCells count="34">
    <mergeCell ref="I80:P80"/>
    <mergeCell ref="A83:S83"/>
    <mergeCell ref="A66:S66"/>
    <mergeCell ref="A70:N70"/>
    <mergeCell ref="A74:N74"/>
    <mergeCell ref="A68:P68"/>
    <mergeCell ref="P74:S74"/>
    <mergeCell ref="R68:S68"/>
    <mergeCell ref="P76:S76"/>
    <mergeCell ref="A76:N76"/>
    <mergeCell ref="P39:Q39"/>
    <mergeCell ref="A1:S1"/>
    <mergeCell ref="R7:S7"/>
    <mergeCell ref="B7:O7"/>
    <mergeCell ref="I3:K3"/>
    <mergeCell ref="E9:S9"/>
    <mergeCell ref="N3:O3"/>
    <mergeCell ref="R3:S3"/>
    <mergeCell ref="A86:S86"/>
    <mergeCell ref="B59:N60"/>
    <mergeCell ref="G5:O5"/>
    <mergeCell ref="B55:N55"/>
    <mergeCell ref="A59:A60"/>
    <mergeCell ref="R5:S5"/>
    <mergeCell ref="S59:S60"/>
    <mergeCell ref="P48:Q48"/>
    <mergeCell ref="P22:Q22"/>
    <mergeCell ref="P24:Q24"/>
    <mergeCell ref="P42:Q42"/>
    <mergeCell ref="P45:Q45"/>
    <mergeCell ref="P27:Q27"/>
    <mergeCell ref="P30:Q30"/>
    <mergeCell ref="P33:Q33"/>
    <mergeCell ref="P36:Q36"/>
  </mergeCells>
  <phoneticPr fontId="2" type="noConversion"/>
  <conditionalFormatting sqref="I3:K3">
    <cfRule type="cellIs" dxfId="0" priority="1" stopIfTrue="1" operator="equal">
      <formula>"Final Reimbursement Requested"</formula>
    </cfRule>
  </conditionalFormatting>
  <printOptions horizontalCentered="1" verticalCentered="1"/>
  <pageMargins left="0.25" right="0.25" top="0.51" bottom="0.17" header="0.17" footer="0.47"/>
  <pageSetup scale="84" orientation="portrait" r:id="rId1"/>
  <headerFooter alignWithMargins="0">
    <oddHeader>&amp;L&amp;G &amp;6 
               Form 240007   (8-15)</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locked="0" defaultSize="0" autoFill="0" autoLine="0" autoPict="0">
                <anchor>
                  <from>
                    <xdr:col>5</xdr:col>
                    <xdr:colOff>133350</xdr:colOff>
                    <xdr:row>1</xdr:row>
                    <xdr:rowOff>47625</xdr:rowOff>
                  </from>
                  <to>
                    <xdr:col>6</xdr:col>
                    <xdr:colOff>228600</xdr:colOff>
                    <xdr:row>3</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62"/>
  <sheetViews>
    <sheetView workbookViewId="0">
      <selection activeCell="B8" sqref="B8:G8"/>
    </sheetView>
  </sheetViews>
  <sheetFormatPr defaultRowHeight="12.75" x14ac:dyDescent="0.2"/>
  <cols>
    <col min="1" max="1" width="6.5703125" customWidth="1"/>
    <col min="2" max="2" width="15.85546875" customWidth="1"/>
    <col min="3" max="4" width="5.85546875" customWidth="1"/>
    <col min="5" max="5" width="19" customWidth="1"/>
    <col min="6" max="6" width="8.42578125" customWidth="1"/>
    <col min="7" max="7" width="7.28515625" customWidth="1"/>
    <col min="8" max="8" width="13.85546875" customWidth="1"/>
    <col min="9" max="9" width="2.7109375" customWidth="1"/>
    <col min="10" max="10" width="20" customWidth="1"/>
    <col min="11" max="11" width="17.28515625" customWidth="1"/>
    <col min="12" max="12" width="14.140625" customWidth="1"/>
    <col min="13" max="13" width="3.42578125" customWidth="1"/>
    <col min="14" max="14" width="2.7109375" customWidth="1"/>
    <col min="15" max="15" width="6.140625" bestFit="1" customWidth="1"/>
    <col min="16" max="16" width="11.140625" customWidth="1"/>
    <col min="17" max="21" width="10.7109375" customWidth="1"/>
    <col min="22" max="23" width="9.42578125" customWidth="1"/>
    <col min="24" max="24" width="17.42578125" bestFit="1" customWidth="1"/>
    <col min="27" max="27" width="7" customWidth="1"/>
  </cols>
  <sheetData>
    <row r="1" spans="1:27" ht="18" x14ac:dyDescent="0.25">
      <c r="A1" s="341" t="s">
        <v>155</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row>
    <row r="2" spans="1:27" ht="15" customHeight="1" x14ac:dyDescent="0.25">
      <c r="A2" s="193" t="s">
        <v>72</v>
      </c>
      <c r="B2" s="194"/>
      <c r="C2" s="194"/>
      <c r="D2" s="195"/>
      <c r="E2" s="84"/>
      <c r="F2" s="196" t="s">
        <v>163</v>
      </c>
      <c r="G2" s="85"/>
      <c r="H2" s="86"/>
      <c r="I2" s="86"/>
      <c r="J2" s="86"/>
      <c r="K2" s="86"/>
      <c r="L2" s="86"/>
      <c r="M2" s="86"/>
      <c r="N2" s="87"/>
      <c r="O2" s="86"/>
      <c r="P2" s="85"/>
    </row>
    <row r="3" spans="1:27" ht="16.5" thickBot="1" x14ac:dyDescent="0.3">
      <c r="A3" s="88" t="s">
        <v>5</v>
      </c>
      <c r="B3" s="189">
        <f>+'Claim Form'!N3</f>
        <v>0</v>
      </c>
      <c r="D3" s="233" t="s">
        <v>65</v>
      </c>
      <c r="E3" s="233"/>
      <c r="F3" s="233"/>
      <c r="G3" s="190" t="str">
        <f>+'Claim Form'!D3</f>
        <v>DOT.GrantTeamClaims@iowadot.us</v>
      </c>
      <c r="H3" s="89" t="s">
        <v>64</v>
      </c>
      <c r="I3" s="89"/>
      <c r="J3" s="90" t="s">
        <v>95</v>
      </c>
      <c r="K3" s="354">
        <f>+'Claim Form'!R3</f>
        <v>0</v>
      </c>
      <c r="L3" s="354"/>
      <c r="M3" s="354"/>
      <c r="N3" s="83"/>
      <c r="O3" s="342" t="s">
        <v>27</v>
      </c>
      <c r="P3" s="342"/>
      <c r="Q3" s="348">
        <f>+'Claim Form'!E9</f>
        <v>0</v>
      </c>
      <c r="R3" s="348"/>
      <c r="S3" s="348"/>
      <c r="T3" s="348"/>
      <c r="U3" s="348"/>
      <c r="V3" s="348"/>
      <c r="W3" s="348"/>
      <c r="X3" s="348"/>
    </row>
    <row r="4" spans="1:27" ht="11.25" customHeight="1" x14ac:dyDescent="0.25">
      <c r="A4" s="91"/>
      <c r="B4" s="92"/>
      <c r="C4" s="92"/>
      <c r="D4" s="92"/>
      <c r="E4" s="92"/>
      <c r="F4" s="89"/>
      <c r="G4" s="89"/>
      <c r="H4" s="92"/>
      <c r="I4" s="92"/>
      <c r="J4" s="92"/>
      <c r="K4" s="92"/>
      <c r="L4" s="92"/>
      <c r="M4" s="92"/>
      <c r="N4" s="93"/>
      <c r="O4" s="92"/>
      <c r="P4" s="89"/>
    </row>
    <row r="5" spans="1:27" ht="15.75" x14ac:dyDescent="0.25">
      <c r="A5" s="355" t="s">
        <v>59</v>
      </c>
      <c r="B5" s="355"/>
      <c r="C5" s="355"/>
      <c r="D5" s="355"/>
      <c r="E5" s="355"/>
      <c r="F5" s="355"/>
      <c r="G5" s="355"/>
      <c r="H5" s="355"/>
      <c r="I5" s="355"/>
      <c r="J5" s="355"/>
      <c r="K5" s="355"/>
      <c r="L5" s="355"/>
      <c r="M5" s="355"/>
      <c r="N5" s="95"/>
      <c r="O5" s="94"/>
      <c r="P5" s="96"/>
    </row>
    <row r="6" spans="1:27" ht="3" customHeight="1" thickBot="1" x14ac:dyDescent="0.25">
      <c r="A6" s="97"/>
      <c r="B6" s="343"/>
      <c r="C6" s="343"/>
      <c r="D6" s="343"/>
      <c r="E6" s="343"/>
      <c r="F6" s="343"/>
      <c r="G6" s="98"/>
      <c r="H6" s="344"/>
      <c r="I6" s="344"/>
      <c r="J6" s="99"/>
      <c r="K6" s="99"/>
      <c r="L6" s="345"/>
      <c r="M6" s="345"/>
      <c r="N6" s="100"/>
      <c r="O6" s="97"/>
      <c r="P6" s="97"/>
    </row>
    <row r="7" spans="1:27" ht="80.25" customHeight="1" thickBot="1" x14ac:dyDescent="0.25">
      <c r="A7" s="101" t="s">
        <v>60</v>
      </c>
      <c r="B7" s="281" t="s">
        <v>61</v>
      </c>
      <c r="C7" s="282"/>
      <c r="D7" s="282"/>
      <c r="E7" s="282"/>
      <c r="F7" s="282"/>
      <c r="G7" s="282"/>
      <c r="H7" s="310" t="s">
        <v>71</v>
      </c>
      <c r="I7" s="311"/>
      <c r="J7" s="135" t="s">
        <v>76</v>
      </c>
      <c r="K7" s="135" t="s">
        <v>62</v>
      </c>
      <c r="L7" s="351" t="s">
        <v>115</v>
      </c>
      <c r="M7" s="351"/>
      <c r="N7" s="351" t="s">
        <v>75</v>
      </c>
      <c r="O7" s="351"/>
      <c r="P7" s="352"/>
      <c r="Q7" s="349" t="s">
        <v>84</v>
      </c>
      <c r="R7" s="350"/>
    </row>
    <row r="8" spans="1:27" ht="15" customHeight="1" x14ac:dyDescent="0.2">
      <c r="A8" s="102">
        <v>1</v>
      </c>
      <c r="B8" s="317"/>
      <c r="C8" s="318"/>
      <c r="D8" s="318"/>
      <c r="E8" s="318"/>
      <c r="F8" s="318"/>
      <c r="G8" s="319"/>
      <c r="H8" s="346"/>
      <c r="I8" s="347"/>
      <c r="J8" s="203"/>
      <c r="K8" s="204"/>
      <c r="L8" s="334"/>
      <c r="M8" s="335"/>
      <c r="N8" s="334"/>
      <c r="O8" s="335"/>
      <c r="P8" s="353"/>
    </row>
    <row r="9" spans="1:27" ht="15" customHeight="1" x14ac:dyDescent="0.2">
      <c r="A9" s="103">
        <v>2</v>
      </c>
      <c r="B9" s="325"/>
      <c r="C9" s="326"/>
      <c r="D9" s="326"/>
      <c r="E9" s="326"/>
      <c r="F9" s="326"/>
      <c r="G9" s="327"/>
      <c r="H9" s="315"/>
      <c r="I9" s="316"/>
      <c r="J9" s="205"/>
      <c r="K9" s="206"/>
      <c r="L9" s="312"/>
      <c r="M9" s="313"/>
      <c r="N9" s="312"/>
      <c r="O9" s="313"/>
      <c r="P9" s="314"/>
    </row>
    <row r="10" spans="1:27" ht="15" customHeight="1" x14ac:dyDescent="0.2">
      <c r="A10" s="103">
        <v>3</v>
      </c>
      <c r="B10" s="325"/>
      <c r="C10" s="326"/>
      <c r="D10" s="326"/>
      <c r="E10" s="326"/>
      <c r="F10" s="326"/>
      <c r="G10" s="327"/>
      <c r="H10" s="315"/>
      <c r="I10" s="316"/>
      <c r="J10" s="205"/>
      <c r="K10" s="206"/>
      <c r="L10" s="312"/>
      <c r="M10" s="313"/>
      <c r="N10" s="312"/>
      <c r="O10" s="313"/>
      <c r="P10" s="314"/>
    </row>
    <row r="11" spans="1:27" ht="15" customHeight="1" x14ac:dyDescent="0.2">
      <c r="A11" s="103">
        <v>4</v>
      </c>
      <c r="B11" s="325"/>
      <c r="C11" s="326"/>
      <c r="D11" s="326"/>
      <c r="E11" s="326"/>
      <c r="F11" s="326"/>
      <c r="G11" s="327"/>
      <c r="H11" s="315"/>
      <c r="I11" s="316"/>
      <c r="J11" s="205"/>
      <c r="K11" s="206"/>
      <c r="L11" s="312"/>
      <c r="M11" s="313"/>
      <c r="N11" s="312"/>
      <c r="O11" s="313"/>
      <c r="P11" s="314"/>
    </row>
    <row r="12" spans="1:27" ht="15.75" thickBot="1" x14ac:dyDescent="0.25">
      <c r="A12" s="104">
        <v>5</v>
      </c>
      <c r="B12" s="336"/>
      <c r="C12" s="337"/>
      <c r="D12" s="337"/>
      <c r="E12" s="337"/>
      <c r="F12" s="337"/>
      <c r="G12" s="338"/>
      <c r="H12" s="357"/>
      <c r="I12" s="358"/>
      <c r="J12" s="207"/>
      <c r="K12" s="208"/>
      <c r="L12" s="328"/>
      <c r="M12" s="329"/>
      <c r="N12" s="328"/>
      <c r="O12" s="329"/>
      <c r="P12" s="330"/>
    </row>
    <row r="13" spans="1:27" ht="15" x14ac:dyDescent="0.2">
      <c r="A13" s="105">
        <v>6</v>
      </c>
      <c r="B13" s="317"/>
      <c r="C13" s="318"/>
      <c r="D13" s="318"/>
      <c r="E13" s="318"/>
      <c r="F13" s="318"/>
      <c r="G13" s="319"/>
      <c r="H13" s="320"/>
      <c r="I13" s="321"/>
      <c r="J13" s="209"/>
      <c r="K13" s="210"/>
      <c r="L13" s="334"/>
      <c r="M13" s="335"/>
      <c r="N13" s="322"/>
      <c r="O13" s="323"/>
      <c r="P13" s="324"/>
    </row>
    <row r="14" spans="1:27" ht="15" x14ac:dyDescent="0.2">
      <c r="A14" s="103">
        <v>7</v>
      </c>
      <c r="B14" s="325"/>
      <c r="C14" s="326"/>
      <c r="D14" s="326"/>
      <c r="E14" s="326"/>
      <c r="F14" s="326"/>
      <c r="G14" s="327"/>
      <c r="H14" s="315"/>
      <c r="I14" s="316"/>
      <c r="J14" s="205"/>
      <c r="K14" s="206"/>
      <c r="L14" s="312"/>
      <c r="M14" s="313"/>
      <c r="N14" s="312"/>
      <c r="O14" s="313"/>
      <c r="P14" s="314"/>
    </row>
    <row r="15" spans="1:27" ht="15" x14ac:dyDescent="0.2">
      <c r="A15" s="144">
        <v>8</v>
      </c>
      <c r="B15" s="359"/>
      <c r="C15" s="360"/>
      <c r="D15" s="360"/>
      <c r="E15" s="360"/>
      <c r="F15" s="360"/>
      <c r="G15" s="361"/>
      <c r="H15" s="362"/>
      <c r="I15" s="363"/>
      <c r="J15" s="211"/>
      <c r="K15" s="212"/>
      <c r="L15" s="331"/>
      <c r="M15" s="332"/>
      <c r="N15" s="331"/>
      <c r="O15" s="332"/>
      <c r="P15" s="333"/>
    </row>
    <row r="16" spans="1:27" ht="15" x14ac:dyDescent="0.2">
      <c r="A16" s="103">
        <v>9</v>
      </c>
      <c r="B16" s="325"/>
      <c r="C16" s="326"/>
      <c r="D16" s="326"/>
      <c r="E16" s="326"/>
      <c r="F16" s="326"/>
      <c r="G16" s="327"/>
      <c r="H16" s="315"/>
      <c r="I16" s="316"/>
      <c r="J16" s="205"/>
      <c r="K16" s="206"/>
      <c r="L16" s="312"/>
      <c r="M16" s="313"/>
      <c r="N16" s="312"/>
      <c r="O16" s="313"/>
      <c r="P16" s="314"/>
    </row>
    <row r="17" spans="1:27" ht="15.75" thickBot="1" x14ac:dyDescent="0.25">
      <c r="A17" s="106">
        <v>10</v>
      </c>
      <c r="B17" s="412"/>
      <c r="C17" s="413"/>
      <c r="D17" s="413"/>
      <c r="E17" s="413"/>
      <c r="F17" s="413"/>
      <c r="G17" s="414"/>
      <c r="H17" s="415"/>
      <c r="I17" s="416"/>
      <c r="J17" s="213"/>
      <c r="K17" s="214"/>
      <c r="L17" s="368"/>
      <c r="M17" s="369"/>
      <c r="N17" s="368"/>
      <c r="O17" s="369"/>
      <c r="P17" s="370"/>
    </row>
    <row r="18" spans="1:27" ht="15.75" x14ac:dyDescent="0.25">
      <c r="A18" s="84"/>
      <c r="B18" s="84"/>
      <c r="C18" s="84"/>
      <c r="D18" s="84"/>
      <c r="E18" s="84"/>
      <c r="F18" s="107" t="s">
        <v>63</v>
      </c>
      <c r="G18" s="107"/>
      <c r="H18" s="364">
        <f>SUM(H8:H17)</f>
        <v>0</v>
      </c>
      <c r="I18" s="364"/>
      <c r="J18" s="108">
        <f>SUM(J8:J17)</f>
        <v>0</v>
      </c>
      <c r="K18" s="108">
        <f>SUM(K8:K17)</f>
        <v>0</v>
      </c>
      <c r="L18" s="340">
        <f>SUM(L8:L17)</f>
        <v>0</v>
      </c>
      <c r="M18" s="340"/>
      <c r="N18" s="356">
        <f>SUM(N8:N17)</f>
        <v>0</v>
      </c>
      <c r="O18" s="356"/>
      <c r="P18" s="356"/>
    </row>
    <row r="19" spans="1:27" ht="28.5" customHeight="1" x14ac:dyDescent="0.2">
      <c r="A19" s="365" t="s">
        <v>164</v>
      </c>
      <c r="B19" s="366"/>
      <c r="C19" s="366"/>
      <c r="D19" s="366"/>
      <c r="E19" s="366"/>
      <c r="F19" s="366"/>
      <c r="G19" s="366"/>
      <c r="H19" s="366"/>
      <c r="I19" s="366"/>
      <c r="J19" s="366"/>
      <c r="K19" s="366"/>
      <c r="L19" s="366"/>
      <c r="M19" s="366"/>
      <c r="N19" s="366"/>
      <c r="O19" s="366"/>
      <c r="P19" s="367"/>
    </row>
    <row r="20" spans="1:27" ht="8.25" customHeight="1" x14ac:dyDescent="0.2">
      <c r="A20" s="123"/>
      <c r="B20" s="123"/>
      <c r="C20" s="123"/>
      <c r="D20" s="123"/>
      <c r="E20" s="123"/>
      <c r="F20" s="123"/>
      <c r="G20" s="123"/>
      <c r="H20" s="123"/>
      <c r="I20" s="123"/>
      <c r="J20" s="123"/>
      <c r="K20" s="123"/>
      <c r="L20" s="123"/>
      <c r="M20" s="123"/>
      <c r="N20" s="87"/>
      <c r="O20" s="109"/>
    </row>
    <row r="21" spans="1:27" ht="16.5" thickBot="1" x14ac:dyDescent="0.3">
      <c r="A21" s="339" t="s">
        <v>87</v>
      </c>
      <c r="B21" s="339"/>
      <c r="C21" s="339"/>
      <c r="D21" s="339"/>
      <c r="E21" s="339"/>
      <c r="F21" s="339"/>
      <c r="G21" s="339"/>
      <c r="H21" s="339"/>
      <c r="I21" s="339"/>
      <c r="J21" s="339"/>
      <c r="K21" s="111"/>
      <c r="L21" s="110"/>
      <c r="M21" s="110"/>
      <c r="N21" s="87"/>
      <c r="O21" s="309" t="s">
        <v>165</v>
      </c>
      <c r="P21" s="309"/>
      <c r="Q21" s="309"/>
      <c r="R21" s="309"/>
      <c r="S21" s="309"/>
      <c r="T21" s="309"/>
      <c r="U21" s="309"/>
      <c r="V21" s="309"/>
      <c r="W21" s="309"/>
      <c r="X21" s="309"/>
    </row>
    <row r="22" spans="1:27" ht="67.5" customHeight="1" thickBot="1" x14ac:dyDescent="0.25">
      <c r="A22" s="101" t="s">
        <v>60</v>
      </c>
      <c r="B22" s="281" t="s">
        <v>61</v>
      </c>
      <c r="C22" s="282"/>
      <c r="D22" s="282"/>
      <c r="E22" s="282"/>
      <c r="F22" s="282"/>
      <c r="G22" s="283"/>
      <c r="H22" s="305" t="s">
        <v>77</v>
      </c>
      <c r="I22" s="306"/>
      <c r="J22" s="120" t="s">
        <v>89</v>
      </c>
      <c r="K22" s="113"/>
      <c r="L22" s="114"/>
      <c r="M22" s="114"/>
      <c r="N22" s="100"/>
      <c r="O22" s="101" t="s">
        <v>60</v>
      </c>
      <c r="P22" s="281" t="s">
        <v>61</v>
      </c>
      <c r="Q22" s="282"/>
      <c r="R22" s="282"/>
      <c r="S22" s="282"/>
      <c r="T22" s="282"/>
      <c r="U22" s="283"/>
      <c r="V22" s="305" t="s">
        <v>81</v>
      </c>
      <c r="W22" s="306"/>
      <c r="X22" s="112" t="s">
        <v>137</v>
      </c>
    </row>
    <row r="23" spans="1:27" ht="15.75" customHeight="1" thickBot="1" x14ac:dyDescent="0.3">
      <c r="A23" s="102">
        <v>1</v>
      </c>
      <c r="B23" s="373">
        <f t="shared" ref="B23:B32" si="0">B8</f>
        <v>0</v>
      </c>
      <c r="C23" s="373"/>
      <c r="D23" s="373"/>
      <c r="E23" s="373"/>
      <c r="F23" s="373"/>
      <c r="G23" s="373"/>
      <c r="H23" s="374"/>
      <c r="I23" s="335"/>
      <c r="J23" s="215"/>
      <c r="K23" s="289" t="s">
        <v>73</v>
      </c>
      <c r="L23" s="139"/>
      <c r="O23" s="102">
        <v>1</v>
      </c>
      <c r="P23" s="280">
        <f t="shared" ref="P23:P30" si="1">B8</f>
        <v>0</v>
      </c>
      <c r="Q23" s="280"/>
      <c r="R23" s="280"/>
      <c r="S23" s="280"/>
      <c r="T23" s="280"/>
      <c r="U23" s="280"/>
      <c r="V23" s="271">
        <f>+J23</f>
        <v>0</v>
      </c>
      <c r="W23" s="272"/>
      <c r="X23" s="130">
        <f t="shared" ref="X23:X32" si="2">IF(J23/0.8&lt;J8,J23,J8/0.8)</f>
        <v>0</v>
      </c>
      <c r="Z23" s="222"/>
      <c r="AA23" s="222"/>
    </row>
    <row r="24" spans="1:27" ht="16.5" customHeight="1" thickBot="1" x14ac:dyDescent="0.3">
      <c r="A24" s="103">
        <v>2</v>
      </c>
      <c r="B24" s="375">
        <f t="shared" si="0"/>
        <v>0</v>
      </c>
      <c r="C24" s="376"/>
      <c r="D24" s="376"/>
      <c r="E24" s="376"/>
      <c r="F24" s="376"/>
      <c r="G24" s="377"/>
      <c r="H24" s="372"/>
      <c r="I24" s="313"/>
      <c r="J24" s="216"/>
      <c r="K24" s="290"/>
      <c r="L24" s="139"/>
      <c r="N24" s="122"/>
      <c r="O24" s="103">
        <v>2</v>
      </c>
      <c r="P24" s="261">
        <f t="shared" si="1"/>
        <v>0</v>
      </c>
      <c r="Q24" s="262"/>
      <c r="R24" s="262"/>
      <c r="S24" s="262"/>
      <c r="T24" s="262"/>
      <c r="U24" s="263"/>
      <c r="V24" s="271">
        <f t="shared" ref="V24:V30" si="3">+J24</f>
        <v>0</v>
      </c>
      <c r="W24" s="272"/>
      <c r="X24" s="130">
        <f t="shared" si="2"/>
        <v>0</v>
      </c>
      <c r="Y24" s="400" t="s">
        <v>169</v>
      </c>
      <c r="Z24" s="401"/>
      <c r="AA24" s="402"/>
    </row>
    <row r="25" spans="1:27" ht="16.5" customHeight="1" thickBot="1" x14ac:dyDescent="0.3">
      <c r="A25" s="103">
        <v>3</v>
      </c>
      <c r="B25" s="375">
        <f t="shared" si="0"/>
        <v>0</v>
      </c>
      <c r="C25" s="376"/>
      <c r="D25" s="376"/>
      <c r="E25" s="376"/>
      <c r="F25" s="376"/>
      <c r="G25" s="377"/>
      <c r="H25" s="372"/>
      <c r="I25" s="313"/>
      <c r="J25" s="216"/>
      <c r="K25" s="290"/>
      <c r="L25" s="139"/>
      <c r="N25" s="122"/>
      <c r="O25" s="103">
        <v>3</v>
      </c>
      <c r="P25" s="261">
        <f t="shared" si="1"/>
        <v>0</v>
      </c>
      <c r="Q25" s="262"/>
      <c r="R25" s="262"/>
      <c r="S25" s="262"/>
      <c r="T25" s="262"/>
      <c r="U25" s="263"/>
      <c r="V25" s="271">
        <f t="shared" si="3"/>
        <v>0</v>
      </c>
      <c r="W25" s="272"/>
      <c r="X25" s="130">
        <f t="shared" si="2"/>
        <v>0</v>
      </c>
      <c r="Y25" s="403"/>
      <c r="Z25" s="404"/>
      <c r="AA25" s="405"/>
    </row>
    <row r="26" spans="1:27" ht="16.5" customHeight="1" thickBot="1" x14ac:dyDescent="0.3">
      <c r="A26" s="103">
        <v>4</v>
      </c>
      <c r="B26" s="375">
        <f t="shared" si="0"/>
        <v>0</v>
      </c>
      <c r="C26" s="376"/>
      <c r="D26" s="376"/>
      <c r="E26" s="376"/>
      <c r="F26" s="376"/>
      <c r="G26" s="377"/>
      <c r="H26" s="372"/>
      <c r="I26" s="313"/>
      <c r="J26" s="216"/>
      <c r="K26" s="290"/>
      <c r="L26" s="115"/>
      <c r="M26" s="115"/>
      <c r="N26" s="87"/>
      <c r="O26" s="103">
        <v>4</v>
      </c>
      <c r="P26" s="261">
        <f t="shared" si="1"/>
        <v>0</v>
      </c>
      <c r="Q26" s="262"/>
      <c r="R26" s="262"/>
      <c r="S26" s="262"/>
      <c r="T26" s="262"/>
      <c r="U26" s="263"/>
      <c r="V26" s="271">
        <f t="shared" si="3"/>
        <v>0</v>
      </c>
      <c r="W26" s="272"/>
      <c r="X26" s="130">
        <f t="shared" si="2"/>
        <v>0</v>
      </c>
      <c r="Y26" s="403"/>
      <c r="Z26" s="404"/>
      <c r="AA26" s="405"/>
    </row>
    <row r="27" spans="1:27" ht="16.5" thickBot="1" x14ac:dyDescent="0.3">
      <c r="A27" s="104">
        <v>5</v>
      </c>
      <c r="B27" s="373">
        <f t="shared" si="0"/>
        <v>0</v>
      </c>
      <c r="C27" s="373"/>
      <c r="D27" s="373"/>
      <c r="E27" s="373"/>
      <c r="F27" s="373"/>
      <c r="G27" s="373"/>
      <c r="H27" s="371"/>
      <c r="I27" s="329"/>
      <c r="J27" s="217"/>
      <c r="K27" s="290"/>
      <c r="O27" s="104">
        <v>5</v>
      </c>
      <c r="P27" s="280">
        <f t="shared" si="1"/>
        <v>0</v>
      </c>
      <c r="Q27" s="280"/>
      <c r="R27" s="280"/>
      <c r="S27" s="280"/>
      <c r="T27" s="280"/>
      <c r="U27" s="280"/>
      <c r="V27" s="271">
        <f t="shared" si="3"/>
        <v>0</v>
      </c>
      <c r="W27" s="272"/>
      <c r="X27" s="130">
        <f t="shared" si="2"/>
        <v>0</v>
      </c>
      <c r="Y27" s="403"/>
      <c r="Z27" s="404"/>
      <c r="AA27" s="405"/>
    </row>
    <row r="28" spans="1:27" ht="16.5" customHeight="1" thickBot="1" x14ac:dyDescent="0.3">
      <c r="A28" s="105">
        <v>6</v>
      </c>
      <c r="B28" s="384">
        <f t="shared" si="0"/>
        <v>0</v>
      </c>
      <c r="C28" s="385"/>
      <c r="D28" s="385"/>
      <c r="E28" s="385"/>
      <c r="F28" s="385"/>
      <c r="G28" s="386"/>
      <c r="H28" s="374"/>
      <c r="I28" s="335"/>
      <c r="J28" s="218"/>
      <c r="K28" s="290"/>
      <c r="N28" s="122"/>
      <c r="O28" s="105">
        <v>6</v>
      </c>
      <c r="P28" s="292">
        <f t="shared" si="1"/>
        <v>0</v>
      </c>
      <c r="Q28" s="293"/>
      <c r="R28" s="293"/>
      <c r="S28" s="293"/>
      <c r="T28" s="293"/>
      <c r="U28" s="294"/>
      <c r="V28" s="271">
        <f t="shared" si="3"/>
        <v>0</v>
      </c>
      <c r="W28" s="272"/>
      <c r="X28" s="130">
        <f t="shared" si="2"/>
        <v>0</v>
      </c>
      <c r="Y28" s="403"/>
      <c r="Z28" s="404"/>
      <c r="AA28" s="405"/>
    </row>
    <row r="29" spans="1:27" ht="16.5" thickBot="1" x14ac:dyDescent="0.3">
      <c r="A29" s="103">
        <v>7</v>
      </c>
      <c r="B29" s="375">
        <f t="shared" si="0"/>
        <v>0</v>
      </c>
      <c r="C29" s="376"/>
      <c r="D29" s="376"/>
      <c r="E29" s="376"/>
      <c r="F29" s="376"/>
      <c r="G29" s="377"/>
      <c r="H29" s="372"/>
      <c r="I29" s="313"/>
      <c r="J29" s="216"/>
      <c r="K29" s="290"/>
      <c r="N29" s="122"/>
      <c r="O29" s="103">
        <v>7</v>
      </c>
      <c r="P29" s="261">
        <f t="shared" si="1"/>
        <v>0</v>
      </c>
      <c r="Q29" s="262"/>
      <c r="R29" s="262"/>
      <c r="S29" s="262"/>
      <c r="T29" s="262"/>
      <c r="U29" s="263"/>
      <c r="V29" s="271">
        <f t="shared" si="3"/>
        <v>0</v>
      </c>
      <c r="W29" s="272"/>
      <c r="X29" s="130">
        <f t="shared" si="2"/>
        <v>0</v>
      </c>
      <c r="Y29" s="403"/>
      <c r="Z29" s="404"/>
      <c r="AA29" s="405"/>
    </row>
    <row r="30" spans="1:27" ht="15.75" x14ac:dyDescent="0.25">
      <c r="A30" s="144">
        <v>8</v>
      </c>
      <c r="B30" s="388">
        <f t="shared" si="0"/>
        <v>0</v>
      </c>
      <c r="C30" s="389"/>
      <c r="D30" s="389"/>
      <c r="E30" s="389"/>
      <c r="F30" s="389"/>
      <c r="G30" s="390"/>
      <c r="H30" s="383"/>
      <c r="I30" s="332"/>
      <c r="J30" s="219"/>
      <c r="K30" s="290"/>
      <c r="L30" s="115"/>
      <c r="M30" s="115"/>
      <c r="N30" s="116"/>
      <c r="O30" s="144">
        <v>8</v>
      </c>
      <c r="P30" s="266">
        <f t="shared" si="1"/>
        <v>0</v>
      </c>
      <c r="Q30" s="267"/>
      <c r="R30" s="267"/>
      <c r="S30" s="267"/>
      <c r="T30" s="267"/>
      <c r="U30" s="268"/>
      <c r="V30" s="303">
        <f t="shared" si="3"/>
        <v>0</v>
      </c>
      <c r="W30" s="304"/>
      <c r="X30" s="145">
        <f t="shared" si="2"/>
        <v>0</v>
      </c>
      <c r="Y30" s="403"/>
      <c r="Z30" s="404"/>
      <c r="AA30" s="405"/>
    </row>
    <row r="31" spans="1:27" ht="15.75" x14ac:dyDescent="0.25">
      <c r="A31" s="103">
        <v>9</v>
      </c>
      <c r="B31" s="375">
        <f t="shared" si="0"/>
        <v>0</v>
      </c>
      <c r="C31" s="376"/>
      <c r="D31" s="376"/>
      <c r="E31" s="376"/>
      <c r="F31" s="376"/>
      <c r="G31" s="377"/>
      <c r="H31" s="372"/>
      <c r="I31" s="313"/>
      <c r="J31" s="216"/>
      <c r="K31" s="290"/>
      <c r="L31" s="115"/>
      <c r="M31" s="115"/>
      <c r="N31" s="116"/>
      <c r="O31" s="103">
        <v>9</v>
      </c>
      <c r="P31" s="261">
        <f>B16</f>
        <v>0</v>
      </c>
      <c r="Q31" s="262"/>
      <c r="R31" s="262"/>
      <c r="S31" s="262"/>
      <c r="T31" s="262"/>
      <c r="U31" s="263"/>
      <c r="V31" s="273">
        <f>+J31</f>
        <v>0</v>
      </c>
      <c r="W31" s="274"/>
      <c r="X31" s="147">
        <f t="shared" si="2"/>
        <v>0</v>
      </c>
      <c r="Y31" s="403"/>
      <c r="Z31" s="404"/>
      <c r="AA31" s="405"/>
    </row>
    <row r="32" spans="1:27" ht="16.5" thickBot="1" x14ac:dyDescent="0.3">
      <c r="A32" s="106">
        <v>10</v>
      </c>
      <c r="B32" s="392">
        <f t="shared" si="0"/>
        <v>0</v>
      </c>
      <c r="C32" s="393"/>
      <c r="D32" s="393"/>
      <c r="E32" s="393"/>
      <c r="F32" s="393"/>
      <c r="G32" s="394"/>
      <c r="H32" s="387"/>
      <c r="I32" s="369"/>
      <c r="J32" s="220"/>
      <c r="K32" s="291"/>
      <c r="L32" s="115"/>
      <c r="M32" s="115"/>
      <c r="N32" s="116"/>
      <c r="O32" s="106">
        <v>10</v>
      </c>
      <c r="P32" s="275">
        <f>B17</f>
        <v>0</v>
      </c>
      <c r="Q32" s="276"/>
      <c r="R32" s="276"/>
      <c r="S32" s="276"/>
      <c r="T32" s="276"/>
      <c r="U32" s="277"/>
      <c r="V32" s="278">
        <f>+J32</f>
        <v>0</v>
      </c>
      <c r="W32" s="279"/>
      <c r="X32" s="146">
        <f t="shared" si="2"/>
        <v>0</v>
      </c>
      <c r="Y32" s="406"/>
      <c r="Z32" s="407"/>
      <c r="AA32" s="408"/>
    </row>
    <row r="33" spans="1:27" ht="33" customHeight="1" x14ac:dyDescent="0.25">
      <c r="A33" s="84"/>
      <c r="B33" s="124" t="s">
        <v>66</v>
      </c>
      <c r="C33" s="84"/>
      <c r="D33" s="84"/>
      <c r="E33" s="84"/>
      <c r="F33" s="301" t="s">
        <v>63</v>
      </c>
      <c r="G33" s="301"/>
      <c r="H33" s="302">
        <f>SUM(H23:H32)</f>
        <v>0</v>
      </c>
      <c r="I33" s="302"/>
      <c r="J33" s="117">
        <f>SUM(J23:J32)</f>
        <v>0</v>
      </c>
      <c r="L33" s="127"/>
      <c r="M33" s="128"/>
      <c r="N33" s="87"/>
      <c r="O33" s="84"/>
      <c r="P33" s="136" t="s">
        <v>66</v>
      </c>
      <c r="Q33" s="84"/>
      <c r="R33" s="84"/>
      <c r="S33" s="84"/>
      <c r="T33" s="301" t="s">
        <v>63</v>
      </c>
      <c r="U33" s="301"/>
      <c r="V33" s="302">
        <f>SUM(V23:V32)</f>
        <v>0</v>
      </c>
      <c r="W33" s="302"/>
      <c r="X33" s="117">
        <f>SUM(X23:X32)</f>
        <v>0</v>
      </c>
      <c r="Y33" s="298" t="s">
        <v>69</v>
      </c>
      <c r="Z33" s="299"/>
      <c r="AA33" s="300"/>
    </row>
    <row r="34" spans="1:27" ht="9" customHeight="1" x14ac:dyDescent="0.25">
      <c r="H34" s="115"/>
      <c r="I34" s="115"/>
      <c r="J34" s="118"/>
      <c r="K34" s="119"/>
      <c r="L34" s="115"/>
      <c r="M34" s="115"/>
      <c r="N34" s="87"/>
      <c r="O34" s="115"/>
    </row>
    <row r="35" spans="1:27" ht="16.5" thickBot="1" x14ac:dyDescent="0.3">
      <c r="A35" s="339" t="s">
        <v>88</v>
      </c>
      <c r="B35" s="339"/>
      <c r="C35" s="339"/>
      <c r="D35" s="339"/>
      <c r="E35" s="339"/>
      <c r="F35" s="339"/>
      <c r="G35" s="339"/>
      <c r="H35" s="339"/>
      <c r="I35" s="339"/>
      <c r="J35" s="339"/>
      <c r="K35" s="115"/>
      <c r="L35" s="115"/>
      <c r="M35" s="115"/>
      <c r="N35" s="87"/>
      <c r="O35" s="309" t="s">
        <v>166</v>
      </c>
      <c r="P35" s="309"/>
      <c r="Q35" s="309"/>
      <c r="R35" s="309"/>
      <c r="S35" s="309"/>
      <c r="T35" s="309"/>
      <c r="U35" s="309"/>
      <c r="V35" s="309"/>
      <c r="W35" s="309"/>
      <c r="X35" s="309"/>
    </row>
    <row r="36" spans="1:27" ht="67.5" customHeight="1" thickBot="1" x14ac:dyDescent="0.25">
      <c r="A36" s="101" t="s">
        <v>60</v>
      </c>
      <c r="B36" s="281" t="s">
        <v>61</v>
      </c>
      <c r="C36" s="282"/>
      <c r="D36" s="282"/>
      <c r="E36" s="282"/>
      <c r="F36" s="282"/>
      <c r="G36" s="283"/>
      <c r="H36" s="305" t="s">
        <v>78</v>
      </c>
      <c r="I36" s="397"/>
      <c r="J36" s="120" t="s">
        <v>79</v>
      </c>
      <c r="K36" s="121"/>
      <c r="L36" s="115"/>
      <c r="M36" s="115"/>
      <c r="N36" s="87"/>
      <c r="O36" s="101" t="s">
        <v>60</v>
      </c>
      <c r="P36" s="281" t="s">
        <v>61</v>
      </c>
      <c r="Q36" s="282"/>
      <c r="R36" s="282"/>
      <c r="S36" s="282"/>
      <c r="T36" s="282"/>
      <c r="U36" s="283"/>
      <c r="V36" s="305" t="s">
        <v>80</v>
      </c>
      <c r="W36" s="306"/>
      <c r="X36" s="112" t="s">
        <v>86</v>
      </c>
    </row>
    <row r="37" spans="1:27" ht="15.75" customHeight="1" x14ac:dyDescent="0.25">
      <c r="A37" s="102">
        <v>1</v>
      </c>
      <c r="B37" s="379">
        <f t="shared" ref="B37:B46" si="4">B23</f>
        <v>0</v>
      </c>
      <c r="C37" s="380"/>
      <c r="D37" s="380"/>
      <c r="E37" s="380"/>
      <c r="F37" s="380"/>
      <c r="G37" s="381"/>
      <c r="H37" s="374"/>
      <c r="I37" s="378"/>
      <c r="J37" s="215"/>
      <c r="K37" s="289" t="s">
        <v>73</v>
      </c>
      <c r="L37" s="139"/>
      <c r="O37" s="102">
        <v>1</v>
      </c>
      <c r="P37" s="284">
        <f t="shared" ref="P37:P46" si="5">P23</f>
        <v>0</v>
      </c>
      <c r="Q37" s="285"/>
      <c r="R37" s="285"/>
      <c r="S37" s="285"/>
      <c r="T37" s="285"/>
      <c r="U37" s="286"/>
      <c r="V37" s="287">
        <f>+J37</f>
        <v>0</v>
      </c>
      <c r="W37" s="288"/>
      <c r="X37" s="148">
        <f>IF(V37&lt;K8,J37,K8)</f>
        <v>0</v>
      </c>
      <c r="Y37" s="131"/>
      <c r="Z37" s="129"/>
      <c r="AA37" s="129"/>
    </row>
    <row r="38" spans="1:27" ht="15.75" x14ac:dyDescent="0.25">
      <c r="A38" s="103">
        <v>2</v>
      </c>
      <c r="B38" s="375">
        <f t="shared" si="4"/>
        <v>0</v>
      </c>
      <c r="C38" s="376"/>
      <c r="D38" s="376"/>
      <c r="E38" s="376"/>
      <c r="F38" s="376"/>
      <c r="G38" s="377"/>
      <c r="H38" s="372"/>
      <c r="I38" s="382"/>
      <c r="J38" s="216"/>
      <c r="K38" s="290"/>
      <c r="L38" s="139"/>
      <c r="N38" s="122"/>
      <c r="O38" s="103">
        <v>2</v>
      </c>
      <c r="P38" s="261">
        <f t="shared" si="5"/>
        <v>0</v>
      </c>
      <c r="Q38" s="262"/>
      <c r="R38" s="262"/>
      <c r="S38" s="262"/>
      <c r="T38" s="262"/>
      <c r="U38" s="263"/>
      <c r="V38" s="264">
        <f t="shared" ref="V38:V44" si="6">+J38</f>
        <v>0</v>
      </c>
      <c r="W38" s="265"/>
      <c r="X38" s="150">
        <f t="shared" ref="X38:X44" si="7">IF(V38&lt;K9,J38,K9)</f>
        <v>0</v>
      </c>
      <c r="Y38" s="400" t="s">
        <v>170</v>
      </c>
      <c r="Z38" s="401"/>
      <c r="AA38" s="402"/>
    </row>
    <row r="39" spans="1:27" ht="15.75" customHeight="1" x14ac:dyDescent="0.25">
      <c r="A39" s="103">
        <v>3</v>
      </c>
      <c r="B39" s="375">
        <f t="shared" si="4"/>
        <v>0</v>
      </c>
      <c r="C39" s="376"/>
      <c r="D39" s="376"/>
      <c r="E39" s="376"/>
      <c r="F39" s="376"/>
      <c r="G39" s="377"/>
      <c r="H39" s="372"/>
      <c r="I39" s="382"/>
      <c r="J39" s="216"/>
      <c r="K39" s="290"/>
      <c r="L39" s="139"/>
      <c r="N39" s="122"/>
      <c r="O39" s="103">
        <v>3</v>
      </c>
      <c r="P39" s="261">
        <f t="shared" si="5"/>
        <v>0</v>
      </c>
      <c r="Q39" s="262"/>
      <c r="R39" s="262"/>
      <c r="S39" s="262"/>
      <c r="T39" s="262"/>
      <c r="U39" s="263"/>
      <c r="V39" s="264">
        <f t="shared" si="6"/>
        <v>0</v>
      </c>
      <c r="W39" s="265"/>
      <c r="X39" s="150">
        <f t="shared" si="7"/>
        <v>0</v>
      </c>
      <c r="Y39" s="403"/>
      <c r="Z39" s="404"/>
      <c r="AA39" s="405"/>
    </row>
    <row r="40" spans="1:27" ht="16.5" customHeight="1" x14ac:dyDescent="0.25">
      <c r="A40" s="103">
        <v>4</v>
      </c>
      <c r="B40" s="375">
        <f t="shared" si="4"/>
        <v>0</v>
      </c>
      <c r="C40" s="376"/>
      <c r="D40" s="376"/>
      <c r="E40" s="376"/>
      <c r="F40" s="376"/>
      <c r="G40" s="377"/>
      <c r="H40" s="372"/>
      <c r="I40" s="382"/>
      <c r="J40" s="216"/>
      <c r="K40" s="290"/>
      <c r="N40" s="116"/>
      <c r="O40" s="103">
        <v>4</v>
      </c>
      <c r="P40" s="261">
        <f t="shared" si="5"/>
        <v>0</v>
      </c>
      <c r="Q40" s="262"/>
      <c r="R40" s="262"/>
      <c r="S40" s="262"/>
      <c r="T40" s="262"/>
      <c r="U40" s="263"/>
      <c r="V40" s="264">
        <f t="shared" si="6"/>
        <v>0</v>
      </c>
      <c r="W40" s="265"/>
      <c r="X40" s="150">
        <f t="shared" si="7"/>
        <v>0</v>
      </c>
      <c r="Y40" s="403"/>
      <c r="Z40" s="404"/>
      <c r="AA40" s="405"/>
    </row>
    <row r="41" spans="1:27" ht="16.5" customHeight="1" thickBot="1" x14ac:dyDescent="0.3">
      <c r="A41" s="104">
        <v>5</v>
      </c>
      <c r="B41" s="388">
        <f t="shared" si="4"/>
        <v>0</v>
      </c>
      <c r="C41" s="389"/>
      <c r="D41" s="389"/>
      <c r="E41" s="389"/>
      <c r="F41" s="389"/>
      <c r="G41" s="390"/>
      <c r="H41" s="371"/>
      <c r="I41" s="391"/>
      <c r="J41" s="217"/>
      <c r="K41" s="290"/>
      <c r="O41" s="104">
        <v>5</v>
      </c>
      <c r="P41" s="266">
        <f t="shared" si="5"/>
        <v>0</v>
      </c>
      <c r="Q41" s="267"/>
      <c r="R41" s="267"/>
      <c r="S41" s="267"/>
      <c r="T41" s="267"/>
      <c r="U41" s="268"/>
      <c r="V41" s="269">
        <f t="shared" si="6"/>
        <v>0</v>
      </c>
      <c r="W41" s="270"/>
      <c r="X41" s="191">
        <f t="shared" si="7"/>
        <v>0</v>
      </c>
      <c r="Y41" s="403"/>
      <c r="Z41" s="404"/>
      <c r="AA41" s="405"/>
    </row>
    <row r="42" spans="1:27" ht="15.75" customHeight="1" x14ac:dyDescent="0.25">
      <c r="A42" s="105">
        <v>6</v>
      </c>
      <c r="B42" s="379">
        <f t="shared" si="4"/>
        <v>0</v>
      </c>
      <c r="C42" s="380"/>
      <c r="D42" s="380"/>
      <c r="E42" s="380"/>
      <c r="F42" s="380"/>
      <c r="G42" s="381"/>
      <c r="H42" s="374"/>
      <c r="I42" s="378"/>
      <c r="J42" s="218"/>
      <c r="K42" s="290"/>
      <c r="N42" s="122"/>
      <c r="O42" s="105">
        <v>6</v>
      </c>
      <c r="P42" s="284">
        <f t="shared" si="5"/>
        <v>0</v>
      </c>
      <c r="Q42" s="285"/>
      <c r="R42" s="285"/>
      <c r="S42" s="285"/>
      <c r="T42" s="285"/>
      <c r="U42" s="286"/>
      <c r="V42" s="287">
        <f t="shared" si="6"/>
        <v>0</v>
      </c>
      <c r="W42" s="288"/>
      <c r="X42" s="148">
        <f t="shared" si="7"/>
        <v>0</v>
      </c>
      <c r="Y42" s="403"/>
      <c r="Z42" s="404"/>
      <c r="AA42" s="405"/>
    </row>
    <row r="43" spans="1:27" ht="15.75" x14ac:dyDescent="0.25">
      <c r="A43" s="103">
        <v>7</v>
      </c>
      <c r="B43" s="375">
        <f t="shared" si="4"/>
        <v>0</v>
      </c>
      <c r="C43" s="376"/>
      <c r="D43" s="376"/>
      <c r="E43" s="376"/>
      <c r="F43" s="376"/>
      <c r="G43" s="377"/>
      <c r="H43" s="372"/>
      <c r="I43" s="382"/>
      <c r="J43" s="216"/>
      <c r="K43" s="290"/>
      <c r="N43" s="122"/>
      <c r="O43" s="103">
        <v>7</v>
      </c>
      <c r="P43" s="261">
        <f t="shared" si="5"/>
        <v>0</v>
      </c>
      <c r="Q43" s="262"/>
      <c r="R43" s="262"/>
      <c r="S43" s="262"/>
      <c r="T43" s="262"/>
      <c r="U43" s="263"/>
      <c r="V43" s="264">
        <f t="shared" si="6"/>
        <v>0</v>
      </c>
      <c r="W43" s="265"/>
      <c r="X43" s="150">
        <f t="shared" si="7"/>
        <v>0</v>
      </c>
      <c r="Y43" s="403"/>
      <c r="Z43" s="404"/>
      <c r="AA43" s="405"/>
    </row>
    <row r="44" spans="1:27" ht="15.75" x14ac:dyDescent="0.25">
      <c r="A44" s="144">
        <v>8</v>
      </c>
      <c r="B44" s="388">
        <f t="shared" si="4"/>
        <v>0</v>
      </c>
      <c r="C44" s="389"/>
      <c r="D44" s="389"/>
      <c r="E44" s="389"/>
      <c r="F44" s="389"/>
      <c r="G44" s="390"/>
      <c r="H44" s="383"/>
      <c r="I44" s="396"/>
      <c r="J44" s="219"/>
      <c r="K44" s="290"/>
      <c r="N44" s="116"/>
      <c r="O44" s="144">
        <v>8</v>
      </c>
      <c r="P44" s="266">
        <f t="shared" si="5"/>
        <v>0</v>
      </c>
      <c r="Q44" s="267"/>
      <c r="R44" s="267"/>
      <c r="S44" s="267"/>
      <c r="T44" s="267"/>
      <c r="U44" s="268"/>
      <c r="V44" s="307">
        <f t="shared" si="6"/>
        <v>0</v>
      </c>
      <c r="W44" s="308"/>
      <c r="X44" s="192">
        <f t="shared" si="7"/>
        <v>0</v>
      </c>
      <c r="Y44" s="403"/>
      <c r="Z44" s="404"/>
      <c r="AA44" s="405"/>
    </row>
    <row r="45" spans="1:27" ht="15.75" x14ac:dyDescent="0.25">
      <c r="A45" s="103">
        <v>9</v>
      </c>
      <c r="B45" s="375">
        <f t="shared" si="4"/>
        <v>0</v>
      </c>
      <c r="C45" s="376"/>
      <c r="D45" s="376"/>
      <c r="E45" s="376"/>
      <c r="F45" s="376"/>
      <c r="G45" s="377"/>
      <c r="H45" s="372"/>
      <c r="I45" s="382"/>
      <c r="J45" s="216"/>
      <c r="K45" s="290"/>
      <c r="N45" s="116"/>
      <c r="O45" s="103">
        <v>9</v>
      </c>
      <c r="P45" s="261">
        <f t="shared" si="5"/>
        <v>0</v>
      </c>
      <c r="Q45" s="262"/>
      <c r="R45" s="262"/>
      <c r="S45" s="262"/>
      <c r="T45" s="262"/>
      <c r="U45" s="263"/>
      <c r="V45" s="264">
        <f>+J45</f>
        <v>0</v>
      </c>
      <c r="W45" s="265"/>
      <c r="X45" s="150">
        <f>IF(V45&lt;K16,J45,K16)</f>
        <v>0</v>
      </c>
      <c r="Y45" s="403"/>
      <c r="Z45" s="404"/>
      <c r="AA45" s="405"/>
    </row>
    <row r="46" spans="1:27" ht="16.5" thickBot="1" x14ac:dyDescent="0.3">
      <c r="A46" s="106">
        <v>10</v>
      </c>
      <c r="B46" s="392">
        <f t="shared" si="4"/>
        <v>0</v>
      </c>
      <c r="C46" s="393"/>
      <c r="D46" s="393"/>
      <c r="E46" s="393"/>
      <c r="F46" s="393"/>
      <c r="G46" s="394"/>
      <c r="H46" s="387"/>
      <c r="I46" s="395"/>
      <c r="J46" s="220"/>
      <c r="K46" s="291"/>
      <c r="N46" s="116"/>
      <c r="O46" s="106">
        <v>10</v>
      </c>
      <c r="P46" s="275">
        <f t="shared" si="5"/>
        <v>0</v>
      </c>
      <c r="Q46" s="276"/>
      <c r="R46" s="276"/>
      <c r="S46" s="276"/>
      <c r="T46" s="276"/>
      <c r="U46" s="277"/>
      <c r="V46" s="269">
        <f>+J46</f>
        <v>0</v>
      </c>
      <c r="W46" s="270"/>
      <c r="X46" s="149">
        <f>IF(V46&lt;K17,J46,K17)</f>
        <v>0</v>
      </c>
      <c r="Y46" s="409"/>
      <c r="Z46" s="410"/>
      <c r="AA46" s="411"/>
    </row>
    <row r="47" spans="1:27" ht="33" customHeight="1" x14ac:dyDescent="0.25">
      <c r="A47" s="84"/>
      <c r="B47" s="124" t="s">
        <v>66</v>
      </c>
      <c r="C47" s="84"/>
      <c r="D47" s="84"/>
      <c r="E47" s="84"/>
      <c r="F47" s="301" t="s">
        <v>63</v>
      </c>
      <c r="G47" s="301"/>
      <c r="H47" s="302">
        <f>SUM(H37:H46)</f>
        <v>0</v>
      </c>
      <c r="I47" s="302"/>
      <c r="J47" s="117">
        <f>SUM(J37:J46)</f>
        <v>0</v>
      </c>
      <c r="N47" s="87"/>
      <c r="O47" s="84"/>
      <c r="P47" s="136" t="s">
        <v>66</v>
      </c>
      <c r="Q47" s="84"/>
      <c r="R47" s="84"/>
      <c r="S47" s="84"/>
      <c r="T47" s="301" t="s">
        <v>63</v>
      </c>
      <c r="U47" s="301"/>
      <c r="V47" s="302">
        <f>SUM(V37:V46)</f>
        <v>0</v>
      </c>
      <c r="W47" s="302"/>
      <c r="X47" s="117">
        <f>SUM(X37:X46)</f>
        <v>0</v>
      </c>
      <c r="Y47" s="295" t="s">
        <v>68</v>
      </c>
      <c r="Z47" s="296"/>
      <c r="AA47" s="297"/>
    </row>
    <row r="48" spans="1:27" ht="15.75" x14ac:dyDescent="0.2">
      <c r="A48" s="398" t="s">
        <v>74</v>
      </c>
      <c r="B48" s="398"/>
      <c r="C48" s="398"/>
      <c r="D48" s="398"/>
      <c r="E48" s="398"/>
      <c r="F48" s="398"/>
      <c r="G48" s="398"/>
      <c r="H48" s="398"/>
      <c r="I48" s="398"/>
      <c r="J48" s="399"/>
      <c r="K48" s="127"/>
      <c r="N48" s="87"/>
      <c r="O48" s="115"/>
      <c r="Y48" s="132"/>
      <c r="Z48" s="132"/>
      <c r="AA48" s="132"/>
    </row>
    <row r="49" spans="1:15" ht="9" customHeight="1" x14ac:dyDescent="0.2">
      <c r="H49" s="115"/>
      <c r="I49" s="115"/>
      <c r="J49" s="115"/>
      <c r="K49" s="115"/>
      <c r="L49" s="115"/>
      <c r="M49" s="115"/>
      <c r="N49" s="87"/>
      <c r="O49" s="115"/>
    </row>
    <row r="50" spans="1:15" ht="16.5" thickBot="1" x14ac:dyDescent="0.3">
      <c r="A50" s="339" t="s">
        <v>167</v>
      </c>
      <c r="B50" s="339"/>
      <c r="C50" s="339"/>
      <c r="D50" s="339"/>
      <c r="E50" s="339"/>
      <c r="F50" s="339"/>
      <c r="G50" s="339"/>
      <c r="H50" s="339"/>
      <c r="I50" s="339"/>
      <c r="J50" s="339"/>
    </row>
    <row r="51" spans="1:15" ht="57" customHeight="1" thickBot="1" x14ac:dyDescent="0.25">
      <c r="A51" s="101" t="s">
        <v>60</v>
      </c>
      <c r="B51" s="281" t="s">
        <v>61</v>
      </c>
      <c r="C51" s="282"/>
      <c r="D51" s="282"/>
      <c r="E51" s="282"/>
      <c r="F51" s="282"/>
      <c r="G51" s="283"/>
      <c r="H51" s="305" t="s">
        <v>82</v>
      </c>
      <c r="I51" s="397"/>
      <c r="J51" s="120" t="s">
        <v>83</v>
      </c>
      <c r="K51" s="349" t="s">
        <v>84</v>
      </c>
      <c r="L51" s="350"/>
    </row>
    <row r="52" spans="1:15" ht="15.75" x14ac:dyDescent="0.25">
      <c r="A52" s="102">
        <v>1</v>
      </c>
      <c r="B52" s="379">
        <f t="shared" ref="B52:B61" si="8">B37</f>
        <v>0</v>
      </c>
      <c r="C52" s="380"/>
      <c r="D52" s="380"/>
      <c r="E52" s="380"/>
      <c r="F52" s="380"/>
      <c r="G52" s="381"/>
      <c r="H52" s="374"/>
      <c r="I52" s="378"/>
      <c r="J52" s="215"/>
      <c r="K52" s="140" t="s">
        <v>91</v>
      </c>
    </row>
    <row r="53" spans="1:15" ht="15.75" x14ac:dyDescent="0.25">
      <c r="A53" s="103">
        <v>2</v>
      </c>
      <c r="B53" s="375">
        <f t="shared" si="8"/>
        <v>0</v>
      </c>
      <c r="C53" s="376"/>
      <c r="D53" s="376"/>
      <c r="E53" s="376"/>
      <c r="F53" s="376"/>
      <c r="G53" s="377"/>
      <c r="H53" s="372"/>
      <c r="I53" s="382"/>
      <c r="J53" s="216"/>
      <c r="K53" s="140" t="s">
        <v>90</v>
      </c>
    </row>
    <row r="54" spans="1:15" ht="15.75" x14ac:dyDescent="0.25">
      <c r="A54" s="103">
        <v>3</v>
      </c>
      <c r="B54" s="375">
        <f t="shared" si="8"/>
        <v>0</v>
      </c>
      <c r="C54" s="376"/>
      <c r="D54" s="376"/>
      <c r="E54" s="376"/>
      <c r="F54" s="376"/>
      <c r="G54" s="377"/>
      <c r="H54" s="372"/>
      <c r="I54" s="382"/>
      <c r="J54" s="216"/>
      <c r="L54" s="138"/>
    </row>
    <row r="55" spans="1:15" ht="15.75" x14ac:dyDescent="0.25">
      <c r="A55" s="103">
        <v>4</v>
      </c>
      <c r="B55" s="375">
        <f t="shared" si="8"/>
        <v>0</v>
      </c>
      <c r="C55" s="376"/>
      <c r="D55" s="376"/>
      <c r="E55" s="376"/>
      <c r="F55" s="376"/>
      <c r="G55" s="377"/>
      <c r="H55" s="372"/>
      <c r="I55" s="382"/>
      <c r="J55" s="216"/>
      <c r="K55" s="125" t="s">
        <v>92</v>
      </c>
    </row>
    <row r="56" spans="1:15" ht="16.5" thickBot="1" x14ac:dyDescent="0.3">
      <c r="A56" s="104">
        <v>5</v>
      </c>
      <c r="B56" s="388">
        <f t="shared" si="8"/>
        <v>0</v>
      </c>
      <c r="C56" s="389"/>
      <c r="D56" s="389"/>
      <c r="E56" s="389"/>
      <c r="F56" s="389"/>
      <c r="G56" s="390"/>
      <c r="H56" s="371"/>
      <c r="I56" s="391"/>
      <c r="J56" s="217"/>
      <c r="K56" s="125" t="s">
        <v>93</v>
      </c>
    </row>
    <row r="57" spans="1:15" ht="15.75" x14ac:dyDescent="0.25">
      <c r="A57" s="105">
        <v>6</v>
      </c>
      <c r="B57" s="379">
        <f t="shared" si="8"/>
        <v>0</v>
      </c>
      <c r="C57" s="380"/>
      <c r="D57" s="380"/>
      <c r="E57" s="380"/>
      <c r="F57" s="380"/>
      <c r="G57" s="381"/>
      <c r="H57" s="374"/>
      <c r="I57" s="378"/>
      <c r="J57" s="218"/>
      <c r="K57" s="126" t="s">
        <v>168</v>
      </c>
    </row>
    <row r="58" spans="1:15" ht="15.75" x14ac:dyDescent="0.25">
      <c r="A58" s="103">
        <v>7</v>
      </c>
      <c r="B58" s="375">
        <f t="shared" si="8"/>
        <v>0</v>
      </c>
      <c r="C58" s="376"/>
      <c r="D58" s="376"/>
      <c r="E58" s="376"/>
      <c r="F58" s="376"/>
      <c r="G58" s="377"/>
      <c r="H58" s="372"/>
      <c r="I58" s="382"/>
      <c r="J58" s="216"/>
      <c r="K58" s="126"/>
    </row>
    <row r="59" spans="1:15" ht="15.75" x14ac:dyDescent="0.25">
      <c r="A59" s="144">
        <v>8</v>
      </c>
      <c r="B59" s="388">
        <f t="shared" si="8"/>
        <v>0</v>
      </c>
      <c r="C59" s="389"/>
      <c r="D59" s="389"/>
      <c r="E59" s="389"/>
      <c r="F59" s="389"/>
      <c r="G59" s="390"/>
      <c r="H59" s="383"/>
      <c r="I59" s="396"/>
      <c r="J59" s="219"/>
    </row>
    <row r="60" spans="1:15" ht="15.75" x14ac:dyDescent="0.25">
      <c r="A60" s="103">
        <v>9</v>
      </c>
      <c r="B60" s="375">
        <f t="shared" si="8"/>
        <v>0</v>
      </c>
      <c r="C60" s="376"/>
      <c r="D60" s="376"/>
      <c r="E60" s="376"/>
      <c r="F60" s="376"/>
      <c r="G60" s="377"/>
      <c r="H60" s="372"/>
      <c r="I60" s="382"/>
      <c r="J60" s="216"/>
    </row>
    <row r="61" spans="1:15" ht="16.5" thickBot="1" x14ac:dyDescent="0.3">
      <c r="A61" s="106">
        <v>10</v>
      </c>
      <c r="B61" s="392">
        <f t="shared" si="8"/>
        <v>0</v>
      </c>
      <c r="C61" s="393"/>
      <c r="D61" s="393"/>
      <c r="E61" s="393"/>
      <c r="F61" s="393"/>
      <c r="G61" s="394"/>
      <c r="H61" s="387"/>
      <c r="I61" s="395"/>
      <c r="J61" s="220"/>
    </row>
    <row r="62" spans="1:15" ht="15.75" x14ac:dyDescent="0.25">
      <c r="A62" s="84"/>
      <c r="B62" s="124" t="s">
        <v>66</v>
      </c>
      <c r="C62" s="84"/>
      <c r="D62" s="84"/>
      <c r="E62" s="84"/>
      <c r="F62" s="301" t="s">
        <v>63</v>
      </c>
      <c r="G62" s="301"/>
      <c r="H62" s="302">
        <f>SUM(H52:H61)</f>
        <v>0</v>
      </c>
      <c r="I62" s="302"/>
      <c r="J62" s="117">
        <f>SUM(J52:J61)</f>
        <v>0</v>
      </c>
    </row>
  </sheetData>
  <sheetProtection sheet="1" objects="1" scenarios="1"/>
  <mergeCells count="191">
    <mergeCell ref="N16:P16"/>
    <mergeCell ref="B17:G17"/>
    <mergeCell ref="H17:I17"/>
    <mergeCell ref="B24:G24"/>
    <mergeCell ref="H24:I24"/>
    <mergeCell ref="B25:G25"/>
    <mergeCell ref="P22:U22"/>
    <mergeCell ref="K23:K32"/>
    <mergeCell ref="B44:G44"/>
    <mergeCell ref="H44:I44"/>
    <mergeCell ref="B27:G27"/>
    <mergeCell ref="A35:J35"/>
    <mergeCell ref="H33:I33"/>
    <mergeCell ref="Y24:AA32"/>
    <mergeCell ref="Y38:AA46"/>
    <mergeCell ref="B29:G29"/>
    <mergeCell ref="H31:I31"/>
    <mergeCell ref="B36:G36"/>
    <mergeCell ref="H36:I36"/>
    <mergeCell ref="B37:G37"/>
    <mergeCell ref="B30:G30"/>
    <mergeCell ref="B32:G32"/>
    <mergeCell ref="K51:L51"/>
    <mergeCell ref="A50:J50"/>
    <mergeCell ref="B51:G51"/>
    <mergeCell ref="H51:I51"/>
    <mergeCell ref="F33:G33"/>
    <mergeCell ref="B31:G31"/>
    <mergeCell ref="H39:I39"/>
    <mergeCell ref="B41:G41"/>
    <mergeCell ref="H41:I41"/>
    <mergeCell ref="H43:I43"/>
    <mergeCell ref="H42:I42"/>
    <mergeCell ref="B43:G43"/>
    <mergeCell ref="A48:J48"/>
    <mergeCell ref="F62:G62"/>
    <mergeCell ref="H62:I62"/>
    <mergeCell ref="B56:G56"/>
    <mergeCell ref="H56:I56"/>
    <mergeCell ref="B57:G57"/>
    <mergeCell ref="B46:G46"/>
    <mergeCell ref="H46:I46"/>
    <mergeCell ref="H57:I57"/>
    <mergeCell ref="B58:G58"/>
    <mergeCell ref="H58:I58"/>
    <mergeCell ref="B60:G60"/>
    <mergeCell ref="B61:G61"/>
    <mergeCell ref="H61:I61"/>
    <mergeCell ref="B59:G59"/>
    <mergeCell ref="H59:I59"/>
    <mergeCell ref="H60:I60"/>
    <mergeCell ref="H53:I53"/>
    <mergeCell ref="B54:G54"/>
    <mergeCell ref="H54:I54"/>
    <mergeCell ref="B55:G55"/>
    <mergeCell ref="H55:I55"/>
    <mergeCell ref="B52:G52"/>
    <mergeCell ref="H52:I52"/>
    <mergeCell ref="B53:G53"/>
    <mergeCell ref="H27:I27"/>
    <mergeCell ref="H25:I25"/>
    <mergeCell ref="H26:I26"/>
    <mergeCell ref="B23:G23"/>
    <mergeCell ref="H23:I23"/>
    <mergeCell ref="B26:G26"/>
    <mergeCell ref="H47:I47"/>
    <mergeCell ref="F47:G47"/>
    <mergeCell ref="H37:I37"/>
    <mergeCell ref="B40:G40"/>
    <mergeCell ref="B42:G42"/>
    <mergeCell ref="H29:I29"/>
    <mergeCell ref="B45:G45"/>
    <mergeCell ref="H45:I45"/>
    <mergeCell ref="B38:G38"/>
    <mergeCell ref="H38:I38"/>
    <mergeCell ref="B39:G39"/>
    <mergeCell ref="H40:I40"/>
    <mergeCell ref="H30:I30"/>
    <mergeCell ref="B28:G28"/>
    <mergeCell ref="H32:I32"/>
    <mergeCell ref="H28:I28"/>
    <mergeCell ref="A1:AA1"/>
    <mergeCell ref="O3:P3"/>
    <mergeCell ref="B6:F6"/>
    <mergeCell ref="H6:I6"/>
    <mergeCell ref="L6:M6"/>
    <mergeCell ref="B8:G8"/>
    <mergeCell ref="H8:I8"/>
    <mergeCell ref="L8:M8"/>
    <mergeCell ref="Q3:X3"/>
    <mergeCell ref="Q7:R7"/>
    <mergeCell ref="N7:P7"/>
    <mergeCell ref="N8:P8"/>
    <mergeCell ref="L7:M7"/>
    <mergeCell ref="K3:M3"/>
    <mergeCell ref="A5:M5"/>
    <mergeCell ref="B7:G7"/>
    <mergeCell ref="P24:U24"/>
    <mergeCell ref="V24:W24"/>
    <mergeCell ref="N13:P13"/>
    <mergeCell ref="B10:G10"/>
    <mergeCell ref="H10:I10"/>
    <mergeCell ref="L10:M10"/>
    <mergeCell ref="N10:P10"/>
    <mergeCell ref="N11:P11"/>
    <mergeCell ref="N12:P12"/>
    <mergeCell ref="B11:G11"/>
    <mergeCell ref="N15:P15"/>
    <mergeCell ref="L13:M13"/>
    <mergeCell ref="B12:G12"/>
    <mergeCell ref="B22:G22"/>
    <mergeCell ref="H22:I22"/>
    <mergeCell ref="B14:G14"/>
    <mergeCell ref="H14:I14"/>
    <mergeCell ref="L14:M14"/>
    <mergeCell ref="A21:J21"/>
    <mergeCell ref="L18:M18"/>
    <mergeCell ref="N18:P18"/>
    <mergeCell ref="H12:I12"/>
    <mergeCell ref="L12:M12"/>
    <mergeCell ref="B15:G15"/>
    <mergeCell ref="D3:F3"/>
    <mergeCell ref="H7:I7"/>
    <mergeCell ref="N14:P14"/>
    <mergeCell ref="V22:W22"/>
    <mergeCell ref="P23:U23"/>
    <mergeCell ref="V23:W23"/>
    <mergeCell ref="H11:I11"/>
    <mergeCell ref="L11:M11"/>
    <mergeCell ref="B13:G13"/>
    <mergeCell ref="H13:I13"/>
    <mergeCell ref="B9:G9"/>
    <mergeCell ref="H9:I9"/>
    <mergeCell ref="L9:M9"/>
    <mergeCell ref="N9:P9"/>
    <mergeCell ref="H15:I15"/>
    <mergeCell ref="L15:M15"/>
    <mergeCell ref="H18:I18"/>
    <mergeCell ref="A19:P19"/>
    <mergeCell ref="O21:X21"/>
    <mergeCell ref="L17:M17"/>
    <mergeCell ref="N17:P17"/>
    <mergeCell ref="B16:G16"/>
    <mergeCell ref="H16:I16"/>
    <mergeCell ref="L16:M16"/>
    <mergeCell ref="Y47:AA47"/>
    <mergeCell ref="Y33:AA33"/>
    <mergeCell ref="T33:U33"/>
    <mergeCell ref="V33:W33"/>
    <mergeCell ref="T47:U47"/>
    <mergeCell ref="V47:W47"/>
    <mergeCell ref="V45:W45"/>
    <mergeCell ref="P46:U46"/>
    <mergeCell ref="V46:W46"/>
    <mergeCell ref="V36:W36"/>
    <mergeCell ref="V44:W44"/>
    <mergeCell ref="O35:X35"/>
    <mergeCell ref="P40:U40"/>
    <mergeCell ref="P44:U44"/>
    <mergeCell ref="P27:U27"/>
    <mergeCell ref="P36:U36"/>
    <mergeCell ref="P42:U42"/>
    <mergeCell ref="P31:U31"/>
    <mergeCell ref="V37:W37"/>
    <mergeCell ref="P38:U38"/>
    <mergeCell ref="V42:W42"/>
    <mergeCell ref="K37:K46"/>
    <mergeCell ref="P28:U28"/>
    <mergeCell ref="P37:U37"/>
    <mergeCell ref="P45:U45"/>
    <mergeCell ref="V29:W29"/>
    <mergeCell ref="P30:U30"/>
    <mergeCell ref="V30:W30"/>
    <mergeCell ref="P43:U43"/>
    <mergeCell ref="V43:W43"/>
    <mergeCell ref="V38:W38"/>
    <mergeCell ref="P39:U39"/>
    <mergeCell ref="V39:W39"/>
    <mergeCell ref="P41:U41"/>
    <mergeCell ref="V41:W41"/>
    <mergeCell ref="V40:W40"/>
    <mergeCell ref="P25:U25"/>
    <mergeCell ref="V25:W25"/>
    <mergeCell ref="P26:U26"/>
    <mergeCell ref="V31:W31"/>
    <mergeCell ref="V26:W26"/>
    <mergeCell ref="V27:W27"/>
    <mergeCell ref="V28:W28"/>
    <mergeCell ref="P29:U29"/>
    <mergeCell ref="P32:U32"/>
    <mergeCell ref="V32:W32"/>
  </mergeCells>
  <printOptions horizontalCentered="1"/>
  <pageMargins left="0.1" right="0.03" top="0.37" bottom="0" header="0.17" footer="0"/>
  <pageSetup scale="49" orientation="landscape" r:id="rId1"/>
  <headerFooter>
    <oddHeader xml:space="preserve">&amp;L&amp;8&amp;G
 Form 240007 Attachment (8-15)&amp;10
</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15"/>
  <sheetViews>
    <sheetView workbookViewId="0">
      <selection activeCell="O13" sqref="O13"/>
    </sheetView>
  </sheetViews>
  <sheetFormatPr defaultRowHeight="12.75" x14ac:dyDescent="0.2"/>
  <cols>
    <col min="1" max="1" width="10.28515625" customWidth="1"/>
    <col min="2" max="2" width="8" customWidth="1"/>
    <col min="3" max="3" width="7.42578125" customWidth="1"/>
    <col min="15" max="15" width="10.7109375" customWidth="1"/>
    <col min="16" max="16" width="9.140625" style="171" customWidth="1"/>
    <col min="17" max="18" width="11.7109375" customWidth="1"/>
  </cols>
  <sheetData>
    <row r="1" spans="1:27" ht="18" x14ac:dyDescent="0.25">
      <c r="A1" s="341" t="s">
        <v>156</v>
      </c>
      <c r="B1" s="341"/>
      <c r="C1" s="341"/>
      <c r="D1" s="341"/>
      <c r="E1" s="341"/>
      <c r="F1" s="341"/>
      <c r="G1" s="341"/>
      <c r="H1" s="341"/>
      <c r="I1" s="341"/>
      <c r="J1" s="341"/>
      <c r="K1" s="341"/>
      <c r="L1" s="341"/>
      <c r="M1" s="341"/>
      <c r="N1" s="341"/>
      <c r="O1" s="341"/>
      <c r="P1" s="185"/>
      <c r="Q1" s="185"/>
      <c r="R1" s="185"/>
      <c r="S1" s="185"/>
      <c r="T1" s="185"/>
      <c r="U1" s="185"/>
      <c r="V1" s="185"/>
      <c r="W1" s="185"/>
      <c r="X1" s="185"/>
      <c r="Y1" s="185"/>
      <c r="Z1" s="185"/>
      <c r="AA1" s="185"/>
    </row>
    <row r="2" spans="1:27" ht="6" customHeight="1" x14ac:dyDescent="0.2">
      <c r="A2" s="82"/>
      <c r="B2" s="82"/>
      <c r="C2" s="82"/>
      <c r="D2" s="82"/>
      <c r="E2" s="82"/>
      <c r="F2" s="152"/>
      <c r="G2" s="152"/>
      <c r="H2" s="152"/>
      <c r="I2" s="82"/>
      <c r="J2" s="82"/>
      <c r="K2" s="82"/>
      <c r="L2" s="82"/>
      <c r="M2" s="82"/>
      <c r="N2" s="82"/>
      <c r="O2" s="82"/>
    </row>
    <row r="3" spans="1:27" ht="13.5" thickBot="1" x14ac:dyDescent="0.25">
      <c r="A3" s="80" t="s">
        <v>51</v>
      </c>
      <c r="B3" s="80"/>
      <c r="C3" s="188" t="str">
        <f>+'Claim Form'!D3</f>
        <v>DOT.GrantTeamClaims@iowadot.us</v>
      </c>
      <c r="E3" s="42" t="s">
        <v>128</v>
      </c>
      <c r="F3" s="153"/>
      <c r="G3" s="436">
        <f>+'Claim Form'!N3</f>
        <v>0</v>
      </c>
      <c r="H3" s="436"/>
      <c r="K3" s="30" t="s">
        <v>116</v>
      </c>
      <c r="L3" s="420">
        <f>+'Claim Form'!R3</f>
        <v>0</v>
      </c>
      <c r="M3" s="420"/>
      <c r="N3" s="420"/>
      <c r="O3" s="420"/>
    </row>
    <row r="4" spans="1:27" x14ac:dyDescent="0.2">
      <c r="A4" s="82"/>
      <c r="B4" s="82"/>
      <c r="C4" s="82"/>
      <c r="D4" s="82"/>
      <c r="E4" s="82"/>
      <c r="F4" s="152"/>
      <c r="G4" s="82"/>
      <c r="H4" s="152"/>
      <c r="I4" s="82"/>
      <c r="J4" s="82"/>
      <c r="K4" s="82"/>
      <c r="L4" s="82"/>
      <c r="M4" s="82"/>
      <c r="N4" s="82"/>
      <c r="O4" s="82"/>
    </row>
    <row r="5" spans="1:27" ht="13.5" thickBot="1" x14ac:dyDescent="0.25">
      <c r="A5" s="27" t="s">
        <v>4</v>
      </c>
      <c r="B5" s="82"/>
      <c r="C5" s="420">
        <f>+'Claim Form'!G5</f>
        <v>0</v>
      </c>
      <c r="D5" s="420"/>
      <c r="E5" s="420"/>
      <c r="F5" s="420"/>
      <c r="G5" s="420"/>
      <c r="H5" s="420"/>
      <c r="I5" s="420"/>
      <c r="J5" s="420"/>
      <c r="K5" s="420"/>
      <c r="M5" s="30" t="s">
        <v>52</v>
      </c>
      <c r="N5" s="420">
        <f>+'Claim Form'!R5</f>
        <v>0</v>
      </c>
      <c r="O5" s="420"/>
    </row>
    <row r="6" spans="1:27" ht="6" customHeight="1" x14ac:dyDescent="0.2">
      <c r="A6" s="27"/>
      <c r="B6" s="82"/>
      <c r="C6" s="197"/>
      <c r="D6" s="197"/>
      <c r="E6" s="197"/>
      <c r="F6" s="197"/>
      <c r="G6" s="197"/>
      <c r="H6" s="197"/>
      <c r="I6" s="197"/>
      <c r="J6" s="197"/>
      <c r="K6" s="197"/>
      <c r="M6" s="30"/>
      <c r="N6" s="197"/>
      <c r="O6" s="197"/>
    </row>
    <row r="7" spans="1:27" ht="13.5" thickBot="1" x14ac:dyDescent="0.25">
      <c r="A7" s="198" t="s">
        <v>154</v>
      </c>
      <c r="B7" s="154"/>
      <c r="C7" s="154"/>
      <c r="D7" s="154"/>
      <c r="E7" s="154"/>
      <c r="F7" s="154"/>
      <c r="G7" s="154"/>
      <c r="H7" s="154"/>
      <c r="I7" s="154"/>
      <c r="J7" s="154"/>
      <c r="K7" s="154"/>
      <c r="L7" s="154"/>
      <c r="M7" s="154"/>
      <c r="N7" s="154"/>
      <c r="O7" s="154"/>
    </row>
    <row r="8" spans="1:27" ht="6" customHeight="1" thickTop="1" x14ac:dyDescent="0.2">
      <c r="A8" s="127"/>
      <c r="B8" s="127"/>
      <c r="C8" s="127"/>
      <c r="D8" s="127"/>
      <c r="E8" s="127"/>
      <c r="F8" s="127"/>
      <c r="G8" s="127"/>
      <c r="H8" s="127"/>
      <c r="I8" s="127"/>
      <c r="J8" s="127"/>
      <c r="K8" s="127"/>
      <c r="L8" s="127"/>
      <c r="M8" s="127"/>
      <c r="N8" s="127"/>
      <c r="O8" s="127"/>
    </row>
    <row r="9" spans="1:27" ht="26.25" customHeight="1" x14ac:dyDescent="0.2">
      <c r="A9" s="435" t="s">
        <v>117</v>
      </c>
      <c r="B9" s="435"/>
      <c r="C9" s="435"/>
      <c r="D9" s="435"/>
      <c r="E9" s="435"/>
      <c r="F9" s="435"/>
      <c r="G9" s="435"/>
      <c r="H9" s="435"/>
      <c r="I9" s="435"/>
      <c r="J9" s="435"/>
      <c r="K9" s="435"/>
      <c r="L9" s="435"/>
      <c r="M9" s="435"/>
      <c r="N9" s="435"/>
      <c r="O9" s="435"/>
    </row>
    <row r="10" spans="1:27" ht="6" customHeight="1" x14ac:dyDescent="0.2">
      <c r="A10" s="155"/>
      <c r="B10" s="127"/>
      <c r="C10" s="127"/>
      <c r="D10" s="127"/>
      <c r="E10" s="127"/>
      <c r="F10" s="127"/>
      <c r="G10" s="127"/>
      <c r="H10" s="127"/>
      <c r="I10" s="127"/>
      <c r="J10" s="127"/>
      <c r="K10" s="127"/>
      <c r="L10" s="127"/>
      <c r="M10" s="127"/>
      <c r="N10" s="127"/>
      <c r="O10" s="127"/>
    </row>
    <row r="11" spans="1:27" x14ac:dyDescent="0.2">
      <c r="D11" s="156" t="s">
        <v>171</v>
      </c>
      <c r="E11" s="157"/>
      <c r="F11" s="157"/>
      <c r="G11" s="157"/>
      <c r="H11" s="157"/>
      <c r="I11" s="157"/>
      <c r="J11" s="157"/>
      <c r="K11" s="157"/>
      <c r="L11" s="157"/>
    </row>
    <row r="12" spans="1:27" ht="48" customHeight="1" x14ac:dyDescent="0.2">
      <c r="D12" s="187" t="s">
        <v>118</v>
      </c>
      <c r="O12" s="186" t="s">
        <v>119</v>
      </c>
      <c r="Q12" s="424" t="s">
        <v>138</v>
      </c>
      <c r="R12" s="425"/>
    </row>
    <row r="13" spans="1:27" x14ac:dyDescent="0.2">
      <c r="A13" s="140" t="s">
        <v>120</v>
      </c>
      <c r="O13" s="221"/>
      <c r="P13" s="172" t="s">
        <v>129</v>
      </c>
      <c r="Q13" s="426"/>
      <c r="R13" s="427"/>
    </row>
    <row r="14" spans="1:27" x14ac:dyDescent="0.2">
      <c r="A14" s="428" t="s">
        <v>121</v>
      </c>
      <c r="B14" s="428"/>
      <c r="C14" s="428"/>
      <c r="D14" s="429"/>
      <c r="E14" s="429"/>
      <c r="F14" s="429"/>
      <c r="G14" s="429"/>
      <c r="H14" s="429"/>
      <c r="I14" s="429"/>
      <c r="J14" s="429"/>
      <c r="K14" s="429"/>
      <c r="L14" s="429"/>
      <c r="M14" s="429"/>
      <c r="N14" s="430"/>
      <c r="O14" s="170"/>
      <c r="Q14" s="159"/>
    </row>
    <row r="15" spans="1:27" x14ac:dyDescent="0.2">
      <c r="A15" s="158"/>
      <c r="B15" s="158"/>
      <c r="C15" s="158"/>
      <c r="D15" s="417"/>
      <c r="E15" s="417"/>
      <c r="F15" s="417"/>
      <c r="G15" s="417"/>
      <c r="H15" s="417"/>
      <c r="I15" s="417"/>
      <c r="J15" s="417"/>
      <c r="K15" s="417"/>
      <c r="L15" s="417"/>
      <c r="M15" s="417"/>
      <c r="N15" s="418"/>
      <c r="O15" s="169"/>
      <c r="P15" s="172"/>
      <c r="Q15" s="159"/>
    </row>
    <row r="16" spans="1:27" x14ac:dyDescent="0.2">
      <c r="A16" s="158"/>
      <c r="B16" s="158"/>
      <c r="C16" s="158"/>
      <c r="D16" s="417"/>
      <c r="E16" s="417"/>
      <c r="F16" s="417"/>
      <c r="G16" s="417"/>
      <c r="H16" s="417"/>
      <c r="I16" s="417"/>
      <c r="J16" s="417"/>
      <c r="K16" s="417"/>
      <c r="L16" s="417"/>
      <c r="M16" s="417"/>
      <c r="N16" s="418"/>
      <c r="O16" s="169"/>
      <c r="P16" s="172"/>
      <c r="Q16" s="159"/>
    </row>
    <row r="17" spans="1:17" x14ac:dyDescent="0.2">
      <c r="A17" s="158"/>
      <c r="B17" s="158"/>
      <c r="C17" s="158"/>
      <c r="D17" s="422"/>
      <c r="E17" s="422"/>
      <c r="F17" s="422"/>
      <c r="G17" s="422"/>
      <c r="H17" s="422"/>
      <c r="I17" s="422"/>
      <c r="J17" s="422"/>
      <c r="K17" s="422"/>
      <c r="L17" s="422"/>
      <c r="M17" s="422"/>
      <c r="N17" s="423"/>
      <c r="O17" s="169"/>
      <c r="P17" s="172"/>
      <c r="Q17" s="159"/>
    </row>
    <row r="18" spans="1:17" x14ac:dyDescent="0.2">
      <c r="A18" s="421" t="s">
        <v>122</v>
      </c>
      <c r="B18" s="421"/>
      <c r="C18" s="421"/>
      <c r="D18" s="417"/>
      <c r="E18" s="417"/>
      <c r="F18" s="417"/>
      <c r="G18" s="417"/>
      <c r="H18" s="417"/>
      <c r="I18" s="417"/>
      <c r="J18" s="417"/>
      <c r="K18" s="417"/>
      <c r="L18" s="417"/>
      <c r="M18" s="417"/>
      <c r="N18" s="418"/>
      <c r="O18" s="169"/>
      <c r="P18" s="172"/>
      <c r="Q18" s="159"/>
    </row>
    <row r="19" spans="1:17" x14ac:dyDescent="0.2">
      <c r="A19" s="160"/>
      <c r="B19" s="160"/>
      <c r="C19" s="160"/>
      <c r="D19" s="422"/>
      <c r="E19" s="417"/>
      <c r="F19" s="417"/>
      <c r="G19" s="417"/>
      <c r="H19" s="417"/>
      <c r="I19" s="417"/>
      <c r="J19" s="417"/>
      <c r="K19" s="417"/>
      <c r="L19" s="417"/>
      <c r="M19" s="417"/>
      <c r="N19" s="418"/>
      <c r="O19" s="169"/>
      <c r="P19" s="172"/>
      <c r="Q19" s="159"/>
    </row>
    <row r="20" spans="1:17" x14ac:dyDescent="0.2">
      <c r="A20" s="160"/>
      <c r="B20" s="160"/>
      <c r="C20" s="160"/>
      <c r="D20" s="417"/>
      <c r="E20" s="417"/>
      <c r="F20" s="417"/>
      <c r="G20" s="417"/>
      <c r="H20" s="417"/>
      <c r="I20" s="417"/>
      <c r="J20" s="417"/>
      <c r="K20" s="417"/>
      <c r="L20" s="417"/>
      <c r="M20" s="417"/>
      <c r="N20" s="418"/>
      <c r="O20" s="169"/>
      <c r="P20" s="172"/>
      <c r="Q20" s="159"/>
    </row>
    <row r="21" spans="1:17" x14ac:dyDescent="0.2">
      <c r="A21" s="160"/>
      <c r="B21" s="160"/>
      <c r="C21" s="160"/>
      <c r="D21" s="417"/>
      <c r="E21" s="417"/>
      <c r="F21" s="417"/>
      <c r="G21" s="417"/>
      <c r="H21" s="417"/>
      <c r="I21" s="417"/>
      <c r="J21" s="417"/>
      <c r="K21" s="417"/>
      <c r="L21" s="417"/>
      <c r="M21" s="417"/>
      <c r="N21" s="418"/>
      <c r="O21" s="169"/>
      <c r="P21" s="172"/>
      <c r="Q21" s="159"/>
    </row>
    <row r="22" spans="1:17" x14ac:dyDescent="0.2">
      <c r="A22" s="421" t="s">
        <v>123</v>
      </c>
      <c r="B22" s="421"/>
      <c r="C22" s="421"/>
      <c r="D22" s="417"/>
      <c r="E22" s="417"/>
      <c r="F22" s="417"/>
      <c r="G22" s="417"/>
      <c r="H22" s="417"/>
      <c r="I22" s="417"/>
      <c r="J22" s="417"/>
      <c r="K22" s="417"/>
      <c r="L22" s="417"/>
      <c r="M22" s="417"/>
      <c r="N22" s="418"/>
      <c r="O22" s="169"/>
      <c r="P22" s="172"/>
      <c r="Q22" s="159"/>
    </row>
    <row r="23" spans="1:17" x14ac:dyDescent="0.2">
      <c r="A23" s="160"/>
      <c r="B23" s="160"/>
      <c r="C23" s="160"/>
      <c r="D23" s="417"/>
      <c r="E23" s="417"/>
      <c r="F23" s="417"/>
      <c r="G23" s="417"/>
      <c r="H23" s="417"/>
      <c r="I23" s="417"/>
      <c r="J23" s="417"/>
      <c r="K23" s="417"/>
      <c r="L23" s="417"/>
      <c r="M23" s="417"/>
      <c r="N23" s="418"/>
      <c r="O23" s="169"/>
      <c r="P23" s="172"/>
      <c r="Q23" s="159"/>
    </row>
    <row r="24" spans="1:17" x14ac:dyDescent="0.2">
      <c r="A24" s="160"/>
      <c r="B24" s="160"/>
      <c r="C24" s="160"/>
      <c r="D24" s="417"/>
      <c r="E24" s="417"/>
      <c r="F24" s="417"/>
      <c r="G24" s="417"/>
      <c r="H24" s="417"/>
      <c r="I24" s="417"/>
      <c r="J24" s="417"/>
      <c r="K24" s="417"/>
      <c r="L24" s="417"/>
      <c r="M24" s="417"/>
      <c r="N24" s="418"/>
      <c r="O24" s="169"/>
      <c r="P24" s="172"/>
      <c r="Q24" s="159"/>
    </row>
    <row r="25" spans="1:17" x14ac:dyDescent="0.2">
      <c r="A25" s="160"/>
      <c r="B25" s="160"/>
      <c r="C25" s="160"/>
      <c r="D25" s="417"/>
      <c r="E25" s="417"/>
      <c r="F25" s="417"/>
      <c r="G25" s="417"/>
      <c r="H25" s="417"/>
      <c r="I25" s="417"/>
      <c r="J25" s="417"/>
      <c r="K25" s="417"/>
      <c r="L25" s="417"/>
      <c r="M25" s="417"/>
      <c r="N25" s="418"/>
      <c r="O25" s="169"/>
      <c r="P25" s="172"/>
      <c r="Q25" s="159"/>
    </row>
    <row r="26" spans="1:17" x14ac:dyDescent="0.2">
      <c r="A26" s="421" t="s">
        <v>124</v>
      </c>
      <c r="B26" s="421"/>
      <c r="C26" s="421"/>
      <c r="D26" s="417"/>
      <c r="E26" s="417"/>
      <c r="F26" s="417"/>
      <c r="G26" s="417"/>
      <c r="H26" s="417"/>
      <c r="I26" s="417"/>
      <c r="J26" s="417"/>
      <c r="K26" s="417"/>
      <c r="L26" s="417"/>
      <c r="M26" s="417"/>
      <c r="N26" s="418"/>
      <c r="O26" s="169"/>
      <c r="P26" s="172"/>
      <c r="Q26" s="159"/>
    </row>
    <row r="27" spans="1:17" x14ac:dyDescent="0.2">
      <c r="A27" s="160"/>
      <c r="B27" s="160"/>
      <c r="C27" s="160"/>
      <c r="D27" s="417"/>
      <c r="E27" s="417"/>
      <c r="F27" s="417"/>
      <c r="G27" s="417"/>
      <c r="H27" s="417"/>
      <c r="I27" s="417"/>
      <c r="J27" s="417"/>
      <c r="K27" s="417"/>
      <c r="L27" s="417"/>
      <c r="M27" s="417"/>
      <c r="N27" s="418"/>
      <c r="O27" s="169"/>
      <c r="P27" s="172"/>
      <c r="Q27" s="159"/>
    </row>
    <row r="28" spans="1:17" x14ac:dyDescent="0.2">
      <c r="A28" s="160"/>
      <c r="B28" s="160"/>
      <c r="C28" s="160"/>
      <c r="D28" s="417"/>
      <c r="E28" s="417"/>
      <c r="F28" s="417"/>
      <c r="G28" s="417"/>
      <c r="H28" s="417"/>
      <c r="I28" s="417"/>
      <c r="J28" s="417"/>
      <c r="K28" s="417"/>
      <c r="L28" s="417"/>
      <c r="M28" s="417"/>
      <c r="N28" s="418"/>
      <c r="O28" s="169"/>
      <c r="P28" s="172"/>
      <c r="Q28" s="159"/>
    </row>
    <row r="29" spans="1:17" x14ac:dyDescent="0.2">
      <c r="A29" s="160"/>
      <c r="B29" s="160"/>
      <c r="C29" s="160"/>
      <c r="D29" s="417"/>
      <c r="E29" s="417"/>
      <c r="F29" s="417"/>
      <c r="G29" s="417"/>
      <c r="H29" s="417"/>
      <c r="I29" s="417"/>
      <c r="J29" s="417"/>
      <c r="K29" s="417"/>
      <c r="L29" s="417"/>
      <c r="M29" s="417"/>
      <c r="N29" s="418"/>
      <c r="O29" s="169"/>
      <c r="P29" s="172"/>
      <c r="Q29" s="159"/>
    </row>
    <row r="30" spans="1:17" x14ac:dyDescent="0.2">
      <c r="M30" s="127"/>
      <c r="O30" s="166"/>
      <c r="P30" s="173"/>
      <c r="Q30" s="165"/>
    </row>
    <row r="31" spans="1:17" x14ac:dyDescent="0.2">
      <c r="A31" s="140" t="s">
        <v>125</v>
      </c>
      <c r="O31" s="221"/>
      <c r="P31" s="174" t="s">
        <v>130</v>
      </c>
      <c r="Q31" s="167"/>
    </row>
    <row r="32" spans="1:17" x14ac:dyDescent="0.2">
      <c r="A32" s="428" t="s">
        <v>121</v>
      </c>
      <c r="B32" s="428"/>
      <c r="C32" s="428"/>
      <c r="D32" s="429"/>
      <c r="E32" s="429"/>
      <c r="F32" s="429"/>
      <c r="G32" s="429"/>
      <c r="H32" s="429"/>
      <c r="I32" s="429"/>
      <c r="J32" s="429"/>
      <c r="K32" s="429"/>
      <c r="L32" s="429"/>
      <c r="M32" s="429"/>
      <c r="N32" s="430"/>
      <c r="O32" s="170"/>
      <c r="P32" s="172"/>
      <c r="Q32" s="159"/>
    </row>
    <row r="33" spans="1:17" x14ac:dyDescent="0.2">
      <c r="A33" s="158"/>
      <c r="B33" s="158"/>
      <c r="C33" s="158"/>
      <c r="D33" s="417"/>
      <c r="E33" s="417"/>
      <c r="F33" s="417"/>
      <c r="G33" s="417"/>
      <c r="H33" s="417"/>
      <c r="I33" s="417"/>
      <c r="J33" s="417"/>
      <c r="K33" s="417"/>
      <c r="L33" s="417"/>
      <c r="M33" s="417"/>
      <c r="N33" s="418"/>
      <c r="O33" s="169"/>
      <c r="P33" s="172"/>
      <c r="Q33" s="159"/>
    </row>
    <row r="34" spans="1:17" x14ac:dyDescent="0.2">
      <c r="A34" s="158"/>
      <c r="B34" s="158"/>
      <c r="C34" s="158"/>
      <c r="D34" s="417"/>
      <c r="E34" s="417"/>
      <c r="F34" s="417"/>
      <c r="G34" s="417"/>
      <c r="H34" s="417"/>
      <c r="I34" s="417"/>
      <c r="J34" s="417"/>
      <c r="K34" s="417"/>
      <c r="L34" s="417"/>
      <c r="M34" s="417"/>
      <c r="N34" s="418"/>
      <c r="O34" s="169"/>
      <c r="P34" s="172"/>
      <c r="Q34" s="159"/>
    </row>
    <row r="35" spans="1:17" x14ac:dyDescent="0.2">
      <c r="A35" s="158"/>
      <c r="B35" s="158"/>
      <c r="C35" s="158"/>
      <c r="D35" s="422"/>
      <c r="E35" s="422"/>
      <c r="F35" s="422"/>
      <c r="G35" s="422"/>
      <c r="H35" s="422"/>
      <c r="I35" s="422"/>
      <c r="J35" s="422"/>
      <c r="K35" s="422"/>
      <c r="L35" s="422"/>
      <c r="M35" s="422"/>
      <c r="N35" s="423"/>
      <c r="O35" s="169"/>
      <c r="P35" s="172"/>
      <c r="Q35" s="159"/>
    </row>
    <row r="36" spans="1:17" x14ac:dyDescent="0.2">
      <c r="A36" s="421" t="s">
        <v>122</v>
      </c>
      <c r="B36" s="421"/>
      <c r="C36" s="421"/>
      <c r="D36" s="417"/>
      <c r="E36" s="417"/>
      <c r="F36" s="417"/>
      <c r="G36" s="417"/>
      <c r="H36" s="417"/>
      <c r="I36" s="417"/>
      <c r="J36" s="417"/>
      <c r="K36" s="417"/>
      <c r="L36" s="417"/>
      <c r="M36" s="417"/>
      <c r="N36" s="418"/>
      <c r="O36" s="169"/>
      <c r="P36" s="434"/>
      <c r="Q36" s="434"/>
    </row>
    <row r="37" spans="1:17" x14ac:dyDescent="0.2">
      <c r="A37" s="160"/>
      <c r="B37" s="160"/>
      <c r="C37" s="160"/>
      <c r="D37" s="417"/>
      <c r="E37" s="417"/>
      <c r="F37" s="417"/>
      <c r="G37" s="417"/>
      <c r="H37" s="417"/>
      <c r="I37" s="417"/>
      <c r="J37" s="417"/>
      <c r="K37" s="417"/>
      <c r="L37" s="417"/>
      <c r="M37" s="417"/>
      <c r="N37" s="418"/>
      <c r="O37" s="169"/>
      <c r="P37" s="172"/>
      <c r="Q37" s="163"/>
    </row>
    <row r="38" spans="1:17" x14ac:dyDescent="0.2">
      <c r="A38" s="160"/>
      <c r="B38" s="160"/>
      <c r="C38" s="160"/>
      <c r="D38" s="417"/>
      <c r="E38" s="417"/>
      <c r="F38" s="417"/>
      <c r="G38" s="417"/>
      <c r="H38" s="417"/>
      <c r="I38" s="417"/>
      <c r="J38" s="417"/>
      <c r="K38" s="417"/>
      <c r="L38" s="417"/>
      <c r="M38" s="417"/>
      <c r="N38" s="418"/>
      <c r="O38" s="169"/>
      <c r="P38" s="172"/>
      <c r="Q38" s="163"/>
    </row>
    <row r="39" spans="1:17" x14ac:dyDescent="0.2">
      <c r="A39" s="160"/>
      <c r="B39" s="160"/>
      <c r="C39" s="160"/>
      <c r="D39" s="417"/>
      <c r="E39" s="417"/>
      <c r="F39" s="417"/>
      <c r="G39" s="417"/>
      <c r="H39" s="417"/>
      <c r="I39" s="417"/>
      <c r="J39" s="417"/>
      <c r="K39" s="417"/>
      <c r="L39" s="417"/>
      <c r="M39" s="417"/>
      <c r="N39" s="418"/>
      <c r="O39" s="169"/>
      <c r="P39" s="172"/>
      <c r="Q39" s="163"/>
    </row>
    <row r="40" spans="1:17" x14ac:dyDescent="0.2">
      <c r="A40" s="421" t="s">
        <v>123</v>
      </c>
      <c r="B40" s="421"/>
      <c r="C40" s="421"/>
      <c r="D40" s="417"/>
      <c r="E40" s="417"/>
      <c r="F40" s="417"/>
      <c r="G40" s="417"/>
      <c r="H40" s="417"/>
      <c r="I40" s="417"/>
      <c r="J40" s="417"/>
      <c r="K40" s="417"/>
      <c r="L40" s="417"/>
      <c r="M40" s="417"/>
      <c r="N40" s="418"/>
      <c r="O40" s="169"/>
      <c r="P40" s="172"/>
      <c r="Q40" s="159"/>
    </row>
    <row r="41" spans="1:17" x14ac:dyDescent="0.2">
      <c r="A41" s="160"/>
      <c r="B41" s="160"/>
      <c r="C41" s="160"/>
      <c r="D41" s="417"/>
      <c r="E41" s="417"/>
      <c r="F41" s="417"/>
      <c r="G41" s="417"/>
      <c r="H41" s="417"/>
      <c r="I41" s="417"/>
      <c r="J41" s="417"/>
      <c r="K41" s="417"/>
      <c r="L41" s="417"/>
      <c r="M41" s="417"/>
      <c r="N41" s="418"/>
      <c r="O41" s="169"/>
      <c r="P41" s="172"/>
      <c r="Q41" s="159"/>
    </row>
    <row r="42" spans="1:17" x14ac:dyDescent="0.2">
      <c r="A42" s="160"/>
      <c r="B42" s="160"/>
      <c r="C42" s="160"/>
      <c r="D42" s="417"/>
      <c r="E42" s="417"/>
      <c r="F42" s="417"/>
      <c r="G42" s="417"/>
      <c r="H42" s="417"/>
      <c r="I42" s="417"/>
      <c r="J42" s="417"/>
      <c r="K42" s="417"/>
      <c r="L42" s="417"/>
      <c r="M42" s="417"/>
      <c r="N42" s="418"/>
      <c r="O42" s="169"/>
      <c r="P42" s="172"/>
      <c r="Q42" s="159"/>
    </row>
    <row r="43" spans="1:17" x14ac:dyDescent="0.2">
      <c r="A43" s="160"/>
      <c r="B43" s="160"/>
      <c r="C43" s="160"/>
      <c r="D43" s="417"/>
      <c r="E43" s="417"/>
      <c r="F43" s="417"/>
      <c r="G43" s="417"/>
      <c r="H43" s="417"/>
      <c r="I43" s="417"/>
      <c r="J43" s="417"/>
      <c r="K43" s="417"/>
      <c r="L43" s="417"/>
      <c r="M43" s="417"/>
      <c r="N43" s="418"/>
      <c r="O43" s="169"/>
      <c r="P43" s="172"/>
      <c r="Q43" s="159"/>
    </row>
    <row r="44" spans="1:17" x14ac:dyDescent="0.2">
      <c r="A44" s="421" t="s">
        <v>124</v>
      </c>
      <c r="B44" s="421"/>
      <c r="C44" s="421"/>
      <c r="D44" s="417"/>
      <c r="E44" s="417"/>
      <c r="F44" s="417"/>
      <c r="G44" s="417"/>
      <c r="H44" s="417"/>
      <c r="I44" s="417"/>
      <c r="J44" s="417"/>
      <c r="K44" s="417"/>
      <c r="L44" s="417"/>
      <c r="M44" s="417"/>
      <c r="N44" s="418"/>
      <c r="O44" s="169"/>
      <c r="P44" s="172"/>
      <c r="Q44" s="159"/>
    </row>
    <row r="45" spans="1:17" x14ac:dyDescent="0.2">
      <c r="A45" s="160"/>
      <c r="B45" s="160"/>
      <c r="C45" s="160"/>
      <c r="D45" s="417"/>
      <c r="E45" s="417"/>
      <c r="F45" s="417"/>
      <c r="G45" s="417"/>
      <c r="H45" s="417"/>
      <c r="I45" s="417"/>
      <c r="J45" s="417"/>
      <c r="K45" s="417"/>
      <c r="L45" s="417"/>
      <c r="M45" s="417"/>
      <c r="N45" s="418"/>
      <c r="O45" s="169"/>
      <c r="P45" s="172"/>
      <c r="Q45" s="159"/>
    </row>
    <row r="46" spans="1:17" x14ac:dyDescent="0.2">
      <c r="A46" s="160"/>
      <c r="B46" s="160"/>
      <c r="C46" s="160"/>
      <c r="D46" s="417"/>
      <c r="E46" s="417"/>
      <c r="F46" s="417"/>
      <c r="G46" s="417"/>
      <c r="H46" s="417"/>
      <c r="I46" s="417"/>
      <c r="J46" s="417"/>
      <c r="K46" s="417"/>
      <c r="L46" s="417"/>
      <c r="M46" s="417"/>
      <c r="N46" s="418"/>
      <c r="O46" s="169"/>
      <c r="P46" s="172"/>
      <c r="Q46" s="159"/>
    </row>
    <row r="47" spans="1:17" x14ac:dyDescent="0.2">
      <c r="A47" s="160"/>
      <c r="B47" s="160"/>
      <c r="C47" s="160"/>
      <c r="D47" s="417"/>
      <c r="E47" s="417"/>
      <c r="F47" s="417"/>
      <c r="G47" s="417"/>
      <c r="H47" s="417"/>
      <c r="I47" s="417"/>
      <c r="J47" s="417"/>
      <c r="K47" s="417"/>
      <c r="L47" s="417"/>
      <c r="M47" s="417"/>
      <c r="N47" s="418"/>
      <c r="O47" s="169"/>
      <c r="P47" s="172"/>
      <c r="Q47" s="159"/>
    </row>
    <row r="48" spans="1:17" x14ac:dyDescent="0.2">
      <c r="M48" s="127"/>
      <c r="O48" s="166"/>
      <c r="P48" s="173"/>
      <c r="Q48" s="165"/>
    </row>
    <row r="49" spans="1:17" x14ac:dyDescent="0.2">
      <c r="A49" s="140" t="s">
        <v>126</v>
      </c>
      <c r="O49" s="221"/>
      <c r="P49" s="174" t="s">
        <v>131</v>
      </c>
      <c r="Q49" s="167"/>
    </row>
    <row r="50" spans="1:17" x14ac:dyDescent="0.2">
      <c r="A50" s="428" t="s">
        <v>121</v>
      </c>
      <c r="B50" s="428"/>
      <c r="C50" s="428"/>
      <c r="D50" s="429"/>
      <c r="E50" s="429"/>
      <c r="F50" s="429"/>
      <c r="G50" s="429"/>
      <c r="H50" s="429"/>
      <c r="I50" s="429"/>
      <c r="J50" s="429"/>
      <c r="K50" s="429"/>
      <c r="L50" s="429"/>
      <c r="M50" s="429"/>
      <c r="N50" s="430"/>
      <c r="O50" s="162"/>
      <c r="P50" s="172"/>
      <c r="Q50" s="159"/>
    </row>
    <row r="51" spans="1:17" x14ac:dyDescent="0.2">
      <c r="A51" s="158"/>
      <c r="B51" s="158"/>
      <c r="C51" s="158"/>
      <c r="D51" s="417"/>
      <c r="E51" s="417"/>
      <c r="F51" s="417"/>
      <c r="G51" s="417"/>
      <c r="H51" s="417"/>
      <c r="I51" s="417"/>
      <c r="J51" s="417"/>
      <c r="K51" s="417"/>
      <c r="L51" s="417"/>
      <c r="M51" s="417"/>
      <c r="N51" s="418"/>
      <c r="O51" s="169"/>
      <c r="P51" s="172"/>
      <c r="Q51" s="159"/>
    </row>
    <row r="52" spans="1:17" x14ac:dyDescent="0.2">
      <c r="A52" s="158"/>
      <c r="B52" s="158"/>
      <c r="C52" s="158"/>
      <c r="D52" s="417"/>
      <c r="E52" s="417"/>
      <c r="F52" s="417"/>
      <c r="G52" s="417"/>
      <c r="H52" s="417"/>
      <c r="I52" s="417"/>
      <c r="J52" s="417"/>
      <c r="K52" s="417"/>
      <c r="L52" s="417"/>
      <c r="M52" s="417"/>
      <c r="N52" s="418"/>
      <c r="O52" s="169"/>
      <c r="P52" s="172"/>
      <c r="Q52" s="159"/>
    </row>
    <row r="53" spans="1:17" x14ac:dyDescent="0.2">
      <c r="A53" s="158"/>
      <c r="B53" s="158"/>
      <c r="C53" s="158"/>
      <c r="D53" s="422"/>
      <c r="E53" s="422"/>
      <c r="F53" s="422"/>
      <c r="G53" s="422"/>
      <c r="H53" s="422"/>
      <c r="I53" s="422"/>
      <c r="J53" s="422"/>
      <c r="K53" s="422"/>
      <c r="L53" s="422"/>
      <c r="M53" s="422"/>
      <c r="N53" s="423"/>
      <c r="O53" s="169"/>
      <c r="P53" s="172"/>
      <c r="Q53" s="159"/>
    </row>
    <row r="54" spans="1:17" x14ac:dyDescent="0.2">
      <c r="A54" s="421" t="s">
        <v>122</v>
      </c>
      <c r="B54" s="421"/>
      <c r="C54" s="421"/>
      <c r="D54" s="417"/>
      <c r="E54" s="417"/>
      <c r="F54" s="417"/>
      <c r="G54" s="417"/>
      <c r="H54" s="417"/>
      <c r="I54" s="417"/>
      <c r="J54" s="417"/>
      <c r="K54" s="417"/>
      <c r="L54" s="417"/>
      <c r="M54" s="417"/>
      <c r="N54" s="418"/>
      <c r="O54" s="169"/>
      <c r="P54" s="172"/>
      <c r="Q54" s="159"/>
    </row>
    <row r="55" spans="1:17" x14ac:dyDescent="0.2">
      <c r="A55" s="160"/>
      <c r="B55" s="160"/>
      <c r="C55" s="160"/>
      <c r="D55" s="417"/>
      <c r="E55" s="417"/>
      <c r="F55" s="417"/>
      <c r="G55" s="417"/>
      <c r="H55" s="417"/>
      <c r="I55" s="417"/>
      <c r="J55" s="417"/>
      <c r="K55" s="417"/>
      <c r="L55" s="417"/>
      <c r="M55" s="417"/>
      <c r="N55" s="418"/>
      <c r="O55" s="169"/>
      <c r="P55" s="172"/>
      <c r="Q55" s="159"/>
    </row>
    <row r="56" spans="1:17" x14ac:dyDescent="0.2">
      <c r="A56" s="160"/>
      <c r="B56" s="160"/>
      <c r="C56" s="160"/>
      <c r="D56" s="417"/>
      <c r="E56" s="417"/>
      <c r="F56" s="417"/>
      <c r="G56" s="417"/>
      <c r="H56" s="417"/>
      <c r="I56" s="417"/>
      <c r="J56" s="417"/>
      <c r="K56" s="417"/>
      <c r="L56" s="417"/>
      <c r="M56" s="417"/>
      <c r="N56" s="418"/>
      <c r="O56" s="169"/>
      <c r="P56" s="172"/>
      <c r="Q56" s="159"/>
    </row>
    <row r="57" spans="1:17" x14ac:dyDescent="0.2">
      <c r="A57" s="160"/>
      <c r="B57" s="160"/>
      <c r="C57" s="160"/>
      <c r="D57" s="417"/>
      <c r="E57" s="417"/>
      <c r="F57" s="417"/>
      <c r="G57" s="417"/>
      <c r="H57" s="417"/>
      <c r="I57" s="417"/>
      <c r="J57" s="417"/>
      <c r="K57" s="417"/>
      <c r="L57" s="417"/>
      <c r="M57" s="417"/>
      <c r="N57" s="418"/>
      <c r="O57" s="169"/>
      <c r="P57" s="172"/>
      <c r="Q57" s="159"/>
    </row>
    <row r="58" spans="1:17" x14ac:dyDescent="0.2">
      <c r="A58" s="421" t="s">
        <v>123</v>
      </c>
      <c r="B58" s="421"/>
      <c r="C58" s="421"/>
      <c r="D58" s="417"/>
      <c r="E58" s="417"/>
      <c r="F58" s="417"/>
      <c r="G58" s="417"/>
      <c r="H58" s="417"/>
      <c r="I58" s="417"/>
      <c r="J58" s="417"/>
      <c r="K58" s="417"/>
      <c r="L58" s="417"/>
      <c r="M58" s="417"/>
      <c r="N58" s="418"/>
      <c r="O58" s="169"/>
      <c r="P58" s="172"/>
      <c r="Q58" s="159"/>
    </row>
    <row r="59" spans="1:17" x14ac:dyDescent="0.2">
      <c r="A59" s="160"/>
      <c r="B59" s="160"/>
      <c r="C59" s="160"/>
      <c r="D59" s="417"/>
      <c r="E59" s="417"/>
      <c r="F59" s="417"/>
      <c r="G59" s="417"/>
      <c r="H59" s="417"/>
      <c r="I59" s="417"/>
      <c r="J59" s="417"/>
      <c r="K59" s="417"/>
      <c r="L59" s="417"/>
      <c r="M59" s="417"/>
      <c r="N59" s="418"/>
      <c r="O59" s="169"/>
      <c r="P59" s="172"/>
      <c r="Q59" s="159"/>
    </row>
    <row r="60" spans="1:17" x14ac:dyDescent="0.2">
      <c r="A60" s="160"/>
      <c r="B60" s="160"/>
      <c r="C60" s="160"/>
      <c r="D60" s="417"/>
      <c r="E60" s="417"/>
      <c r="F60" s="417"/>
      <c r="G60" s="417"/>
      <c r="H60" s="417"/>
      <c r="I60" s="417"/>
      <c r="J60" s="417"/>
      <c r="K60" s="417"/>
      <c r="L60" s="417"/>
      <c r="M60" s="417"/>
      <c r="N60" s="418"/>
      <c r="O60" s="169"/>
      <c r="P60" s="172"/>
      <c r="Q60" s="159"/>
    </row>
    <row r="61" spans="1:17" x14ac:dyDescent="0.2">
      <c r="A61" s="160"/>
      <c r="B61" s="160"/>
      <c r="C61" s="160"/>
      <c r="D61" s="417"/>
      <c r="E61" s="417"/>
      <c r="F61" s="417"/>
      <c r="G61" s="417"/>
      <c r="H61" s="417"/>
      <c r="I61" s="417"/>
      <c r="J61" s="417"/>
      <c r="K61" s="417"/>
      <c r="L61" s="417"/>
      <c r="M61" s="417"/>
      <c r="N61" s="418"/>
      <c r="O61" s="169"/>
      <c r="P61" s="172"/>
      <c r="Q61" s="159"/>
    </row>
    <row r="62" spans="1:17" x14ac:dyDescent="0.2">
      <c r="A62" s="421" t="s">
        <v>124</v>
      </c>
      <c r="B62" s="421"/>
      <c r="C62" s="421"/>
      <c r="D62" s="417"/>
      <c r="E62" s="417"/>
      <c r="F62" s="417"/>
      <c r="G62" s="417"/>
      <c r="H62" s="417"/>
      <c r="I62" s="417"/>
      <c r="J62" s="417"/>
      <c r="K62" s="417"/>
      <c r="L62" s="417"/>
      <c r="M62" s="417"/>
      <c r="N62" s="418"/>
      <c r="O62" s="166"/>
      <c r="P62" s="173"/>
      <c r="Q62" s="165"/>
    </row>
    <row r="63" spans="1:17" x14ac:dyDescent="0.2">
      <c r="A63" s="160"/>
      <c r="B63" s="160"/>
      <c r="C63" s="160"/>
      <c r="D63" s="417"/>
      <c r="E63" s="417"/>
      <c r="F63" s="417"/>
      <c r="G63" s="417"/>
      <c r="H63" s="417"/>
      <c r="I63" s="417"/>
      <c r="J63" s="417"/>
      <c r="K63" s="417"/>
      <c r="L63" s="417"/>
      <c r="M63" s="417"/>
      <c r="N63" s="418"/>
      <c r="O63" s="166"/>
      <c r="P63" s="173"/>
      <c r="Q63" s="165"/>
    </row>
    <row r="64" spans="1:17" x14ac:dyDescent="0.2">
      <c r="A64" s="160"/>
      <c r="B64" s="160"/>
      <c r="C64" s="160"/>
      <c r="D64" s="417"/>
      <c r="E64" s="417"/>
      <c r="F64" s="417"/>
      <c r="G64" s="417"/>
      <c r="H64" s="417"/>
      <c r="I64" s="417"/>
      <c r="J64" s="417"/>
      <c r="K64" s="417"/>
      <c r="L64" s="417"/>
      <c r="M64" s="417"/>
      <c r="N64" s="418"/>
      <c r="O64" s="166"/>
      <c r="P64" s="173"/>
      <c r="Q64" s="165"/>
    </row>
    <row r="65" spans="1:17" x14ac:dyDescent="0.2">
      <c r="A65" s="160"/>
      <c r="B65" s="160"/>
      <c r="C65" s="160"/>
      <c r="D65" s="417"/>
      <c r="E65" s="417"/>
      <c r="F65" s="417"/>
      <c r="G65" s="417"/>
      <c r="H65" s="417"/>
      <c r="I65" s="417"/>
      <c r="J65" s="417"/>
      <c r="K65" s="417"/>
      <c r="L65" s="417"/>
      <c r="M65" s="417"/>
      <c r="N65" s="418"/>
      <c r="O65" s="166"/>
      <c r="P65" s="173"/>
      <c r="Q65" s="165"/>
    </row>
    <row r="66" spans="1:17" x14ac:dyDescent="0.2">
      <c r="A66" s="178"/>
      <c r="B66" s="176"/>
      <c r="C66" s="176"/>
      <c r="D66" s="179"/>
      <c r="E66" s="179"/>
      <c r="F66" s="179"/>
      <c r="G66" s="179"/>
      <c r="H66" s="179"/>
      <c r="I66" s="179"/>
      <c r="J66" s="179"/>
      <c r="K66" s="179"/>
      <c r="L66" s="179"/>
      <c r="M66" s="179"/>
      <c r="N66" s="180"/>
      <c r="O66" s="166"/>
      <c r="P66" s="173"/>
      <c r="Q66" s="165"/>
    </row>
    <row r="67" spans="1:17" x14ac:dyDescent="0.2">
      <c r="A67" s="177" t="s">
        <v>127</v>
      </c>
      <c r="B67" s="178"/>
      <c r="C67" s="178"/>
      <c r="D67" s="181"/>
      <c r="E67" s="181"/>
      <c r="F67" s="181"/>
      <c r="G67" s="181"/>
      <c r="H67" s="181"/>
      <c r="I67" s="181"/>
      <c r="J67" s="181"/>
      <c r="K67" s="181"/>
      <c r="L67" s="181"/>
      <c r="M67" s="181"/>
      <c r="N67" s="182"/>
      <c r="O67" s="221"/>
      <c r="P67" s="174" t="s">
        <v>132</v>
      </c>
      <c r="Q67" s="167"/>
    </row>
    <row r="68" spans="1:17" x14ac:dyDescent="0.2">
      <c r="A68" s="419" t="s">
        <v>121</v>
      </c>
      <c r="B68" s="419"/>
      <c r="C68" s="419"/>
      <c r="D68" s="429"/>
      <c r="E68" s="429"/>
      <c r="F68" s="429"/>
      <c r="G68" s="429"/>
      <c r="H68" s="429"/>
      <c r="I68" s="429"/>
      <c r="J68" s="429"/>
      <c r="K68" s="429"/>
      <c r="L68" s="429"/>
      <c r="M68" s="429"/>
      <c r="N68" s="430"/>
      <c r="O68" s="162"/>
      <c r="P68" s="172"/>
      <c r="Q68" s="159"/>
    </row>
    <row r="69" spans="1:17" x14ac:dyDescent="0.2">
      <c r="A69" s="160"/>
      <c r="B69" s="160"/>
      <c r="C69" s="160"/>
      <c r="D69" s="417"/>
      <c r="E69" s="417"/>
      <c r="F69" s="417"/>
      <c r="G69" s="417"/>
      <c r="H69" s="417"/>
      <c r="I69" s="417"/>
      <c r="J69" s="417"/>
      <c r="K69" s="417"/>
      <c r="L69" s="417"/>
      <c r="M69" s="417"/>
      <c r="N69" s="418"/>
      <c r="O69" s="169"/>
      <c r="P69" s="172"/>
      <c r="Q69" s="159"/>
    </row>
    <row r="70" spans="1:17" x14ac:dyDescent="0.2">
      <c r="A70" s="158"/>
      <c r="B70" s="158"/>
      <c r="C70" s="158"/>
      <c r="D70" s="433"/>
      <c r="E70" s="433"/>
      <c r="F70" s="433"/>
      <c r="G70" s="433"/>
      <c r="H70" s="433"/>
      <c r="I70" s="433"/>
      <c r="J70" s="433"/>
      <c r="K70" s="433"/>
      <c r="L70" s="433"/>
      <c r="M70" s="168"/>
      <c r="N70" s="168"/>
      <c r="O70" s="169"/>
      <c r="P70" s="172"/>
      <c r="Q70" s="159"/>
    </row>
    <row r="71" spans="1:17" x14ac:dyDescent="0.2">
      <c r="A71" s="158"/>
      <c r="B71" s="158"/>
      <c r="C71" s="158"/>
      <c r="D71" s="433"/>
      <c r="E71" s="433"/>
      <c r="F71" s="433"/>
      <c r="G71" s="433"/>
      <c r="H71" s="433"/>
      <c r="I71" s="433"/>
      <c r="J71" s="433"/>
      <c r="K71" s="433"/>
      <c r="L71" s="433"/>
      <c r="M71" s="168"/>
      <c r="N71" s="168"/>
      <c r="O71" s="169"/>
      <c r="P71" s="172"/>
      <c r="Q71" s="159"/>
    </row>
    <row r="72" spans="1:17" x14ac:dyDescent="0.2">
      <c r="A72" s="421" t="s">
        <v>122</v>
      </c>
      <c r="B72" s="421"/>
      <c r="C72" s="421"/>
      <c r="D72" s="417"/>
      <c r="E72" s="417"/>
      <c r="F72" s="417"/>
      <c r="G72" s="417"/>
      <c r="H72" s="417"/>
      <c r="I72" s="417"/>
      <c r="J72" s="417"/>
      <c r="K72" s="417"/>
      <c r="L72" s="417"/>
      <c r="M72" s="164"/>
      <c r="N72" s="164"/>
      <c r="O72" s="169"/>
      <c r="P72" s="172"/>
      <c r="Q72" s="159"/>
    </row>
    <row r="73" spans="1:17" x14ac:dyDescent="0.2">
      <c r="A73" s="160"/>
      <c r="B73" s="160"/>
      <c r="C73" s="160"/>
      <c r="D73" s="433"/>
      <c r="E73" s="433"/>
      <c r="F73" s="433"/>
      <c r="G73" s="433"/>
      <c r="H73" s="433"/>
      <c r="I73" s="433"/>
      <c r="J73" s="433"/>
      <c r="K73" s="433"/>
      <c r="L73" s="433"/>
      <c r="M73" s="161"/>
      <c r="N73" s="161"/>
      <c r="O73" s="169"/>
      <c r="P73" s="172"/>
      <c r="Q73" s="159"/>
    </row>
    <row r="74" spans="1:17" x14ac:dyDescent="0.2">
      <c r="A74" s="160"/>
      <c r="B74" s="160"/>
      <c r="C74" s="160"/>
      <c r="D74" s="417"/>
      <c r="E74" s="417"/>
      <c r="F74" s="417"/>
      <c r="G74" s="417"/>
      <c r="H74" s="417"/>
      <c r="I74" s="417"/>
      <c r="J74" s="417"/>
      <c r="K74" s="417"/>
      <c r="L74" s="417"/>
      <c r="M74" s="417"/>
      <c r="N74" s="418"/>
      <c r="O74" s="169"/>
      <c r="P74" s="172"/>
      <c r="Q74" s="159"/>
    </row>
    <row r="75" spans="1:17" x14ac:dyDescent="0.2">
      <c r="A75" s="160"/>
      <c r="B75" s="160"/>
      <c r="C75" s="160"/>
      <c r="D75" s="417"/>
      <c r="E75" s="417"/>
      <c r="F75" s="417"/>
      <c r="G75" s="417"/>
      <c r="H75" s="417"/>
      <c r="I75" s="417"/>
      <c r="J75" s="417"/>
      <c r="K75" s="417"/>
      <c r="L75" s="417"/>
      <c r="M75" s="417"/>
      <c r="N75" s="418"/>
      <c r="O75" s="169"/>
      <c r="P75" s="172"/>
      <c r="Q75" s="159"/>
    </row>
    <row r="76" spans="1:17" x14ac:dyDescent="0.2">
      <c r="A76" s="421" t="s">
        <v>123</v>
      </c>
      <c r="B76" s="421"/>
      <c r="C76" s="421"/>
      <c r="D76" s="431"/>
      <c r="E76" s="431"/>
      <c r="F76" s="431"/>
      <c r="G76" s="431"/>
      <c r="H76" s="431"/>
      <c r="I76" s="431"/>
      <c r="J76" s="431"/>
      <c r="K76" s="431"/>
      <c r="L76" s="431"/>
      <c r="M76" s="431"/>
      <c r="N76" s="432"/>
      <c r="O76" s="169"/>
      <c r="P76" s="172"/>
      <c r="Q76" s="159"/>
    </row>
    <row r="77" spans="1:17" x14ac:dyDescent="0.2">
      <c r="A77" s="160"/>
      <c r="B77" s="160"/>
      <c r="C77" s="160"/>
      <c r="D77" s="417"/>
      <c r="E77" s="417"/>
      <c r="F77" s="417"/>
      <c r="G77" s="417"/>
      <c r="H77" s="417"/>
      <c r="I77" s="417"/>
      <c r="J77" s="417"/>
      <c r="K77" s="417"/>
      <c r="L77" s="417"/>
      <c r="M77" s="417"/>
      <c r="N77" s="418"/>
      <c r="O77" s="169"/>
      <c r="P77" s="172"/>
      <c r="Q77" s="159"/>
    </row>
    <row r="78" spans="1:17" x14ac:dyDescent="0.2">
      <c r="A78" s="160"/>
      <c r="B78" s="160"/>
      <c r="C78" s="160"/>
      <c r="D78" s="417"/>
      <c r="E78" s="417"/>
      <c r="F78" s="417"/>
      <c r="G78" s="417"/>
      <c r="H78" s="417"/>
      <c r="I78" s="417"/>
      <c r="J78" s="417"/>
      <c r="K78" s="417"/>
      <c r="L78" s="417"/>
      <c r="M78" s="417"/>
      <c r="N78" s="418"/>
      <c r="O78" s="169"/>
      <c r="P78" s="172"/>
      <c r="Q78" s="159"/>
    </row>
    <row r="79" spans="1:17" x14ac:dyDescent="0.2">
      <c r="A79" s="160"/>
      <c r="B79" s="160"/>
      <c r="C79" s="160"/>
      <c r="D79" s="417"/>
      <c r="E79" s="417"/>
      <c r="F79" s="417"/>
      <c r="G79" s="417"/>
      <c r="H79" s="417"/>
      <c r="I79" s="417"/>
      <c r="J79" s="417"/>
      <c r="K79" s="417"/>
      <c r="L79" s="417"/>
      <c r="M79" s="417"/>
      <c r="N79" s="418"/>
      <c r="O79" s="169"/>
      <c r="P79" s="172"/>
      <c r="Q79" s="159"/>
    </row>
    <row r="80" spans="1:17" x14ac:dyDescent="0.2">
      <c r="A80" s="175"/>
      <c r="B80" s="175"/>
      <c r="C80" s="175"/>
      <c r="D80" s="181"/>
      <c r="E80" s="181"/>
      <c r="F80" s="181"/>
      <c r="G80" s="181"/>
      <c r="H80" s="181"/>
      <c r="I80" s="181"/>
      <c r="J80" s="181"/>
      <c r="K80" s="181"/>
      <c r="L80" s="181"/>
      <c r="M80" s="181"/>
      <c r="N80" s="181"/>
      <c r="O80" s="169"/>
      <c r="P80" s="172"/>
      <c r="Q80" s="159"/>
    </row>
    <row r="81" spans="1:17" x14ac:dyDescent="0.2">
      <c r="A81" s="140" t="s">
        <v>135</v>
      </c>
      <c r="O81" s="221"/>
      <c r="P81" s="174" t="s">
        <v>134</v>
      </c>
      <c r="Q81" s="165"/>
    </row>
    <row r="82" spans="1:17" x14ac:dyDescent="0.2">
      <c r="A82" s="428" t="s">
        <v>121</v>
      </c>
      <c r="B82" s="428"/>
      <c r="C82" s="428"/>
      <c r="D82" s="429"/>
      <c r="E82" s="429"/>
      <c r="F82" s="429"/>
      <c r="G82" s="429"/>
      <c r="H82" s="429"/>
      <c r="I82" s="429"/>
      <c r="J82" s="429"/>
      <c r="K82" s="429"/>
      <c r="L82" s="429"/>
      <c r="M82" s="429"/>
      <c r="N82" s="430"/>
      <c r="O82" s="167"/>
    </row>
    <row r="83" spans="1:17" x14ac:dyDescent="0.2">
      <c r="A83" s="158"/>
      <c r="B83" s="158"/>
      <c r="C83" s="158"/>
      <c r="D83" s="417"/>
      <c r="E83" s="417"/>
      <c r="F83" s="417"/>
      <c r="G83" s="417"/>
      <c r="H83" s="417"/>
      <c r="I83" s="417"/>
      <c r="J83" s="417"/>
      <c r="K83" s="417"/>
      <c r="L83" s="417"/>
      <c r="M83" s="417"/>
      <c r="N83" s="418"/>
      <c r="O83" s="167"/>
    </row>
    <row r="84" spans="1:17" x14ac:dyDescent="0.2">
      <c r="A84" s="158"/>
      <c r="B84" s="158"/>
      <c r="C84" s="158"/>
      <c r="D84" s="417"/>
      <c r="E84" s="417"/>
      <c r="F84" s="417"/>
      <c r="G84" s="417"/>
      <c r="H84" s="417"/>
      <c r="I84" s="417"/>
      <c r="J84" s="417"/>
      <c r="K84" s="417"/>
      <c r="L84" s="417"/>
      <c r="M84" s="417"/>
      <c r="N84" s="418"/>
    </row>
    <row r="85" spans="1:17" x14ac:dyDescent="0.2">
      <c r="A85" s="158"/>
      <c r="B85" s="158"/>
      <c r="C85" s="158"/>
      <c r="D85" s="422"/>
      <c r="E85" s="422"/>
      <c r="F85" s="422"/>
      <c r="G85" s="422"/>
      <c r="H85" s="422"/>
      <c r="I85" s="422"/>
      <c r="J85" s="422"/>
      <c r="K85" s="422"/>
      <c r="L85" s="422"/>
      <c r="M85" s="422"/>
      <c r="N85" s="423"/>
    </row>
    <row r="86" spans="1:17" x14ac:dyDescent="0.2">
      <c r="A86" s="421" t="s">
        <v>122</v>
      </c>
      <c r="B86" s="421"/>
      <c r="C86" s="421"/>
      <c r="D86" s="417"/>
      <c r="E86" s="417"/>
      <c r="F86" s="417"/>
      <c r="G86" s="417"/>
      <c r="H86" s="417"/>
      <c r="I86" s="417"/>
      <c r="J86" s="417"/>
      <c r="K86" s="417"/>
      <c r="L86" s="417"/>
      <c r="M86" s="417"/>
      <c r="N86" s="418"/>
    </row>
    <row r="87" spans="1:17" x14ac:dyDescent="0.2">
      <c r="A87" s="160"/>
      <c r="B87" s="160"/>
      <c r="C87" s="160"/>
      <c r="D87" s="417"/>
      <c r="E87" s="417"/>
      <c r="F87" s="417"/>
      <c r="G87" s="417"/>
      <c r="H87" s="417"/>
      <c r="I87" s="417"/>
      <c r="J87" s="417"/>
      <c r="K87" s="417"/>
      <c r="L87" s="417"/>
      <c r="M87" s="417"/>
      <c r="N87" s="418"/>
    </row>
    <row r="88" spans="1:17" x14ac:dyDescent="0.2">
      <c r="A88" s="160"/>
      <c r="B88" s="160"/>
      <c r="C88" s="160"/>
      <c r="D88" s="417"/>
      <c r="E88" s="417"/>
      <c r="F88" s="417"/>
      <c r="G88" s="417"/>
      <c r="H88" s="417"/>
      <c r="I88" s="417"/>
      <c r="J88" s="417"/>
      <c r="K88" s="417"/>
      <c r="L88" s="417"/>
      <c r="M88" s="417"/>
      <c r="N88" s="418"/>
    </row>
    <row r="89" spans="1:17" x14ac:dyDescent="0.2">
      <c r="A89" s="160"/>
      <c r="B89" s="160"/>
      <c r="C89" s="160"/>
      <c r="D89" s="417"/>
      <c r="E89" s="417"/>
      <c r="F89" s="417"/>
      <c r="G89" s="417"/>
      <c r="H89" s="417"/>
      <c r="I89" s="417"/>
      <c r="J89" s="417"/>
      <c r="K89" s="417"/>
      <c r="L89" s="417"/>
      <c r="M89" s="417"/>
      <c r="N89" s="418"/>
    </row>
    <row r="90" spans="1:17" x14ac:dyDescent="0.2">
      <c r="A90" s="421" t="s">
        <v>123</v>
      </c>
      <c r="B90" s="421"/>
      <c r="C90" s="421"/>
      <c r="D90" s="417"/>
      <c r="E90" s="417"/>
      <c r="F90" s="417"/>
      <c r="G90" s="417"/>
      <c r="H90" s="417"/>
      <c r="I90" s="417"/>
      <c r="J90" s="417"/>
      <c r="K90" s="417"/>
      <c r="L90" s="417"/>
      <c r="M90" s="417"/>
      <c r="N90" s="418"/>
    </row>
    <row r="91" spans="1:17" x14ac:dyDescent="0.2">
      <c r="A91" s="160"/>
      <c r="B91" s="160"/>
      <c r="C91" s="160"/>
      <c r="D91" s="417"/>
      <c r="E91" s="417"/>
      <c r="F91" s="417"/>
      <c r="G91" s="417"/>
      <c r="H91" s="417"/>
      <c r="I91" s="417"/>
      <c r="J91" s="417"/>
      <c r="K91" s="417"/>
      <c r="L91" s="417"/>
      <c r="M91" s="417"/>
      <c r="N91" s="418"/>
    </row>
    <row r="92" spans="1:17" x14ac:dyDescent="0.2">
      <c r="A92" s="160"/>
      <c r="B92" s="160"/>
      <c r="C92" s="160"/>
      <c r="D92" s="417"/>
      <c r="E92" s="417"/>
      <c r="F92" s="417"/>
      <c r="G92" s="417"/>
      <c r="H92" s="417"/>
      <c r="I92" s="417"/>
      <c r="J92" s="417"/>
      <c r="K92" s="417"/>
      <c r="L92" s="417"/>
      <c r="M92" s="417"/>
      <c r="N92" s="418"/>
    </row>
    <row r="93" spans="1:17" x14ac:dyDescent="0.2">
      <c r="A93" s="160"/>
      <c r="B93" s="160"/>
      <c r="C93" s="160"/>
      <c r="D93" s="417"/>
      <c r="E93" s="417"/>
      <c r="F93" s="417"/>
      <c r="G93" s="417"/>
      <c r="H93" s="417"/>
      <c r="I93" s="417"/>
      <c r="J93" s="417"/>
      <c r="K93" s="417"/>
      <c r="L93" s="417"/>
      <c r="M93" s="417"/>
      <c r="N93" s="418"/>
    </row>
    <row r="94" spans="1:17" x14ac:dyDescent="0.2">
      <c r="A94" s="421" t="s">
        <v>124</v>
      </c>
      <c r="B94" s="421"/>
      <c r="C94" s="421"/>
      <c r="D94" s="417"/>
      <c r="E94" s="417"/>
      <c r="F94" s="417"/>
      <c r="G94" s="417"/>
      <c r="H94" s="417"/>
      <c r="I94" s="417"/>
      <c r="J94" s="417"/>
      <c r="K94" s="417"/>
      <c r="L94" s="417"/>
      <c r="M94" s="417"/>
      <c r="N94" s="418"/>
    </row>
    <row r="95" spans="1:17" x14ac:dyDescent="0.2">
      <c r="A95" s="160"/>
      <c r="B95" s="160"/>
      <c r="C95" s="160"/>
      <c r="D95" s="417"/>
      <c r="E95" s="417"/>
      <c r="F95" s="417"/>
      <c r="G95" s="417"/>
      <c r="H95" s="417"/>
      <c r="I95" s="417"/>
      <c r="J95" s="417"/>
      <c r="K95" s="417"/>
      <c r="L95" s="417"/>
      <c r="M95" s="417"/>
      <c r="N95" s="418"/>
    </row>
    <row r="96" spans="1:17" x14ac:dyDescent="0.2">
      <c r="A96" s="160"/>
      <c r="B96" s="160"/>
      <c r="C96" s="160"/>
      <c r="D96" s="417"/>
      <c r="E96" s="417"/>
      <c r="F96" s="417"/>
      <c r="G96" s="417"/>
      <c r="H96" s="417"/>
      <c r="I96" s="417"/>
      <c r="J96" s="417"/>
      <c r="K96" s="417"/>
      <c r="L96" s="417"/>
      <c r="M96" s="417"/>
      <c r="N96" s="418"/>
    </row>
    <row r="97" spans="1:16" x14ac:dyDescent="0.2">
      <c r="A97" s="160"/>
      <c r="B97" s="160"/>
      <c r="C97" s="160"/>
      <c r="D97" s="417"/>
      <c r="E97" s="417"/>
      <c r="F97" s="417"/>
      <c r="G97" s="417"/>
      <c r="H97" s="417"/>
      <c r="I97" s="417"/>
      <c r="J97" s="417"/>
      <c r="K97" s="417"/>
      <c r="L97" s="417"/>
      <c r="M97" s="417"/>
      <c r="N97" s="418"/>
    </row>
    <row r="98" spans="1:16" x14ac:dyDescent="0.2">
      <c r="A98" s="175"/>
      <c r="B98" s="175"/>
      <c r="C98" s="175"/>
      <c r="D98" s="183"/>
      <c r="E98" s="183"/>
      <c r="F98" s="183"/>
      <c r="G98" s="183"/>
      <c r="H98" s="183"/>
      <c r="I98" s="183"/>
      <c r="J98" s="183"/>
      <c r="K98" s="183"/>
      <c r="L98" s="183"/>
      <c r="M98" s="183"/>
      <c r="N98" s="184"/>
    </row>
    <row r="99" spans="1:16" x14ac:dyDescent="0.2">
      <c r="A99" s="140" t="s">
        <v>136</v>
      </c>
      <c r="O99" s="221"/>
      <c r="P99" s="174" t="s">
        <v>133</v>
      </c>
    </row>
    <row r="100" spans="1:16" x14ac:dyDescent="0.2">
      <c r="A100" s="428" t="s">
        <v>121</v>
      </c>
      <c r="B100" s="428"/>
      <c r="C100" s="428"/>
      <c r="D100" s="429"/>
      <c r="E100" s="429"/>
      <c r="F100" s="429"/>
      <c r="G100" s="429"/>
      <c r="H100" s="429"/>
      <c r="I100" s="429"/>
      <c r="J100" s="429"/>
      <c r="K100" s="429"/>
      <c r="L100" s="429"/>
      <c r="M100" s="429"/>
      <c r="N100" s="430"/>
    </row>
    <row r="101" spans="1:16" x14ac:dyDescent="0.2">
      <c r="A101" s="158"/>
      <c r="B101" s="158"/>
      <c r="C101" s="158"/>
      <c r="D101" s="417"/>
      <c r="E101" s="417"/>
      <c r="F101" s="417"/>
      <c r="G101" s="417"/>
      <c r="H101" s="417"/>
      <c r="I101" s="417"/>
      <c r="J101" s="417"/>
      <c r="K101" s="417"/>
      <c r="L101" s="417"/>
      <c r="M101" s="417"/>
      <c r="N101" s="418"/>
    </row>
    <row r="102" spans="1:16" x14ac:dyDescent="0.2">
      <c r="A102" s="158"/>
      <c r="B102" s="158"/>
      <c r="C102" s="158"/>
      <c r="D102" s="417"/>
      <c r="E102" s="417"/>
      <c r="F102" s="417"/>
      <c r="G102" s="417"/>
      <c r="H102" s="417"/>
      <c r="I102" s="417"/>
      <c r="J102" s="417"/>
      <c r="K102" s="417"/>
      <c r="L102" s="417"/>
      <c r="M102" s="417"/>
      <c r="N102" s="418"/>
    </row>
    <row r="103" spans="1:16" x14ac:dyDescent="0.2">
      <c r="A103" s="158"/>
      <c r="B103" s="158"/>
      <c r="C103" s="158"/>
      <c r="D103" s="422"/>
      <c r="E103" s="422"/>
      <c r="F103" s="422"/>
      <c r="G103" s="422"/>
      <c r="H103" s="422"/>
      <c r="I103" s="422"/>
      <c r="J103" s="422"/>
      <c r="K103" s="422"/>
      <c r="L103" s="422"/>
      <c r="M103" s="422"/>
      <c r="N103" s="423"/>
    </row>
    <row r="104" spans="1:16" x14ac:dyDescent="0.2">
      <c r="A104" s="421" t="s">
        <v>122</v>
      </c>
      <c r="B104" s="421"/>
      <c r="C104" s="421"/>
      <c r="D104" s="417"/>
      <c r="E104" s="417"/>
      <c r="F104" s="417"/>
      <c r="G104" s="417"/>
      <c r="H104" s="417"/>
      <c r="I104" s="417"/>
      <c r="J104" s="417"/>
      <c r="K104" s="417"/>
      <c r="L104" s="417"/>
      <c r="M104" s="417"/>
      <c r="N104" s="418"/>
    </row>
    <row r="105" spans="1:16" x14ac:dyDescent="0.2">
      <c r="A105" s="160"/>
      <c r="B105" s="160"/>
      <c r="C105" s="160"/>
      <c r="D105" s="417"/>
      <c r="E105" s="417"/>
      <c r="F105" s="417"/>
      <c r="G105" s="417"/>
      <c r="H105" s="417"/>
      <c r="I105" s="417"/>
      <c r="J105" s="417"/>
      <c r="K105" s="417"/>
      <c r="L105" s="417"/>
      <c r="M105" s="417"/>
      <c r="N105" s="418"/>
    </row>
    <row r="106" spans="1:16" x14ac:dyDescent="0.2">
      <c r="A106" s="160"/>
      <c r="B106" s="160"/>
      <c r="C106" s="160"/>
      <c r="D106" s="417"/>
      <c r="E106" s="417"/>
      <c r="F106" s="417"/>
      <c r="G106" s="417"/>
      <c r="H106" s="417"/>
      <c r="I106" s="417"/>
      <c r="J106" s="417"/>
      <c r="K106" s="417"/>
      <c r="L106" s="417"/>
      <c r="M106" s="417"/>
      <c r="N106" s="418"/>
    </row>
    <row r="107" spans="1:16" x14ac:dyDescent="0.2">
      <c r="A107" s="160"/>
      <c r="B107" s="160"/>
      <c r="C107" s="160"/>
      <c r="D107" s="417"/>
      <c r="E107" s="417"/>
      <c r="F107" s="417"/>
      <c r="G107" s="417"/>
      <c r="H107" s="417"/>
      <c r="I107" s="417"/>
      <c r="J107" s="417"/>
      <c r="K107" s="417"/>
      <c r="L107" s="417"/>
      <c r="M107" s="417"/>
      <c r="N107" s="418"/>
    </row>
    <row r="108" spans="1:16" x14ac:dyDescent="0.2">
      <c r="A108" s="421" t="s">
        <v>123</v>
      </c>
      <c r="B108" s="421"/>
      <c r="C108" s="421"/>
      <c r="D108" s="417"/>
      <c r="E108" s="417"/>
      <c r="F108" s="417"/>
      <c r="G108" s="417"/>
      <c r="H108" s="417"/>
      <c r="I108" s="417"/>
      <c r="J108" s="417"/>
      <c r="K108" s="417"/>
      <c r="L108" s="417"/>
      <c r="M108" s="417"/>
      <c r="N108" s="418"/>
    </row>
    <row r="109" spans="1:16" x14ac:dyDescent="0.2">
      <c r="A109" s="160"/>
      <c r="B109" s="160"/>
      <c r="C109" s="160"/>
      <c r="D109" s="417"/>
      <c r="E109" s="417"/>
      <c r="F109" s="417"/>
      <c r="G109" s="417"/>
      <c r="H109" s="417"/>
      <c r="I109" s="417"/>
      <c r="J109" s="417"/>
      <c r="K109" s="417"/>
      <c r="L109" s="417"/>
      <c r="M109" s="417"/>
      <c r="N109" s="418"/>
    </row>
    <row r="110" spans="1:16" x14ac:dyDescent="0.2">
      <c r="A110" s="160"/>
      <c r="B110" s="160"/>
      <c r="C110" s="160"/>
      <c r="D110" s="417"/>
      <c r="E110" s="417"/>
      <c r="F110" s="417"/>
      <c r="G110" s="417"/>
      <c r="H110" s="417"/>
      <c r="I110" s="417"/>
      <c r="J110" s="417"/>
      <c r="K110" s="417"/>
      <c r="L110" s="417"/>
      <c r="M110" s="417"/>
      <c r="N110" s="418"/>
    </row>
    <row r="111" spans="1:16" x14ac:dyDescent="0.2">
      <c r="A111" s="160"/>
      <c r="B111" s="160"/>
      <c r="C111" s="160"/>
      <c r="D111" s="417"/>
      <c r="E111" s="417"/>
      <c r="F111" s="417"/>
      <c r="G111" s="417"/>
      <c r="H111" s="417"/>
      <c r="I111" s="417"/>
      <c r="J111" s="417"/>
      <c r="K111" s="417"/>
      <c r="L111" s="417"/>
      <c r="M111" s="417"/>
      <c r="N111" s="418"/>
    </row>
    <row r="112" spans="1:16" x14ac:dyDescent="0.2">
      <c r="A112" s="421" t="s">
        <v>124</v>
      </c>
      <c r="B112" s="421"/>
      <c r="C112" s="421"/>
      <c r="D112" s="417"/>
      <c r="E112" s="417"/>
      <c r="F112" s="417"/>
      <c r="G112" s="417"/>
      <c r="H112" s="417"/>
      <c r="I112" s="417"/>
      <c r="J112" s="417"/>
      <c r="K112" s="417"/>
      <c r="L112" s="417"/>
      <c r="M112" s="417"/>
      <c r="N112" s="418"/>
    </row>
    <row r="113" spans="1:14" x14ac:dyDescent="0.2">
      <c r="A113" s="160"/>
      <c r="B113" s="160"/>
      <c r="C113" s="160"/>
      <c r="D113" s="417"/>
      <c r="E113" s="417"/>
      <c r="F113" s="417"/>
      <c r="G113" s="417"/>
      <c r="H113" s="417"/>
      <c r="I113" s="417"/>
      <c r="J113" s="417"/>
      <c r="K113" s="417"/>
      <c r="L113" s="417"/>
      <c r="M113" s="417"/>
      <c r="N113" s="418"/>
    </row>
    <row r="114" spans="1:14" x14ac:dyDescent="0.2">
      <c r="A114" s="160"/>
      <c r="B114" s="160"/>
      <c r="C114" s="160"/>
      <c r="D114" s="417"/>
      <c r="E114" s="417"/>
      <c r="F114" s="417"/>
      <c r="G114" s="417"/>
      <c r="H114" s="417"/>
      <c r="I114" s="417"/>
      <c r="J114" s="417"/>
      <c r="K114" s="417"/>
      <c r="L114" s="417"/>
      <c r="M114" s="417"/>
      <c r="N114" s="418"/>
    </row>
    <row r="115" spans="1:14" x14ac:dyDescent="0.2">
      <c r="A115" s="160"/>
      <c r="B115" s="160"/>
      <c r="C115" s="160"/>
      <c r="D115" s="417"/>
      <c r="E115" s="417"/>
      <c r="F115" s="417"/>
      <c r="G115" s="417"/>
      <c r="H115" s="417"/>
      <c r="I115" s="417"/>
      <c r="J115" s="417"/>
      <c r="K115" s="417"/>
      <c r="L115" s="417"/>
      <c r="M115" s="417"/>
      <c r="N115" s="418"/>
    </row>
  </sheetData>
  <mergeCells count="123">
    <mergeCell ref="A1:O1"/>
    <mergeCell ref="D17:N17"/>
    <mergeCell ref="D18:N18"/>
    <mergeCell ref="D19:N19"/>
    <mergeCell ref="D20:N20"/>
    <mergeCell ref="A9:O9"/>
    <mergeCell ref="A14:C14"/>
    <mergeCell ref="G3:H3"/>
    <mergeCell ref="D14:N14"/>
    <mergeCell ref="D15:N15"/>
    <mergeCell ref="A22:C22"/>
    <mergeCell ref="A26:C26"/>
    <mergeCell ref="D37:N37"/>
    <mergeCell ref="D41:N41"/>
    <mergeCell ref="D16:N16"/>
    <mergeCell ref="A18:C18"/>
    <mergeCell ref="A32:C32"/>
    <mergeCell ref="A36:C36"/>
    <mergeCell ref="D21:N21"/>
    <mergeCell ref="D22:N22"/>
    <mergeCell ref="D23:N23"/>
    <mergeCell ref="D28:N28"/>
    <mergeCell ref="D29:N29"/>
    <mergeCell ref="D32:N32"/>
    <mergeCell ref="D24:N24"/>
    <mergeCell ref="D25:N25"/>
    <mergeCell ref="D26:N26"/>
    <mergeCell ref="D27:N27"/>
    <mergeCell ref="D43:N43"/>
    <mergeCell ref="D38:N38"/>
    <mergeCell ref="D39:N39"/>
    <mergeCell ref="D40:N40"/>
    <mergeCell ref="D33:N33"/>
    <mergeCell ref="D34:N34"/>
    <mergeCell ref="A44:C44"/>
    <mergeCell ref="A50:C50"/>
    <mergeCell ref="D44:N44"/>
    <mergeCell ref="A40:C40"/>
    <mergeCell ref="P36:Q36"/>
    <mergeCell ref="D35:N35"/>
    <mergeCell ref="D36:N36"/>
    <mergeCell ref="D45:N45"/>
    <mergeCell ref="D46:N46"/>
    <mergeCell ref="D47:N47"/>
    <mergeCell ref="D42:N42"/>
    <mergeCell ref="D50:N50"/>
    <mergeCell ref="D51:N51"/>
    <mergeCell ref="D52:N52"/>
    <mergeCell ref="D53:N53"/>
    <mergeCell ref="D70:L70"/>
    <mergeCell ref="D71:L71"/>
    <mergeCell ref="D60:N60"/>
    <mergeCell ref="D61:N61"/>
    <mergeCell ref="A54:C54"/>
    <mergeCell ref="A58:C58"/>
    <mergeCell ref="D56:N56"/>
    <mergeCell ref="D57:N57"/>
    <mergeCell ref="D58:N58"/>
    <mergeCell ref="D54:N54"/>
    <mergeCell ref="D55:N55"/>
    <mergeCell ref="A62:C62"/>
    <mergeCell ref="D62:N62"/>
    <mergeCell ref="D68:N68"/>
    <mergeCell ref="D69:N69"/>
    <mergeCell ref="D65:N65"/>
    <mergeCell ref="D59:N59"/>
    <mergeCell ref="D76:N76"/>
    <mergeCell ref="D77:N77"/>
    <mergeCell ref="D73:L73"/>
    <mergeCell ref="D74:N74"/>
    <mergeCell ref="D78:N78"/>
    <mergeCell ref="D79:N79"/>
    <mergeCell ref="A76:C76"/>
    <mergeCell ref="A72:C72"/>
    <mergeCell ref="D72:L72"/>
    <mergeCell ref="Q12:R13"/>
    <mergeCell ref="A112:C112"/>
    <mergeCell ref="D112:N112"/>
    <mergeCell ref="A100:C100"/>
    <mergeCell ref="D100:N100"/>
    <mergeCell ref="D101:N101"/>
    <mergeCell ref="D102:N102"/>
    <mergeCell ref="D105:N105"/>
    <mergeCell ref="D106:N106"/>
    <mergeCell ref="D87:N87"/>
    <mergeCell ref="A94:C94"/>
    <mergeCell ref="D94:N94"/>
    <mergeCell ref="D95:N95"/>
    <mergeCell ref="D75:N75"/>
    <mergeCell ref="D88:N88"/>
    <mergeCell ref="D89:N89"/>
    <mergeCell ref="A90:C90"/>
    <mergeCell ref="D90:N90"/>
    <mergeCell ref="A82:C82"/>
    <mergeCell ref="D82:N82"/>
    <mergeCell ref="D96:N96"/>
    <mergeCell ref="D97:N97"/>
    <mergeCell ref="D108:N108"/>
    <mergeCell ref="D83:N83"/>
    <mergeCell ref="D115:N115"/>
    <mergeCell ref="A68:C68"/>
    <mergeCell ref="L3:O3"/>
    <mergeCell ref="N5:O5"/>
    <mergeCell ref="C5:K5"/>
    <mergeCell ref="D63:N63"/>
    <mergeCell ref="D64:N64"/>
    <mergeCell ref="D113:N113"/>
    <mergeCell ref="D114:N114"/>
    <mergeCell ref="A108:C108"/>
    <mergeCell ref="A86:C86"/>
    <mergeCell ref="D109:N109"/>
    <mergeCell ref="D110:N110"/>
    <mergeCell ref="D111:N111"/>
    <mergeCell ref="D103:N103"/>
    <mergeCell ref="A104:C104"/>
    <mergeCell ref="D104:N104"/>
    <mergeCell ref="D107:N107"/>
    <mergeCell ref="D84:N84"/>
    <mergeCell ref="D85:N85"/>
    <mergeCell ref="D86:N86"/>
    <mergeCell ref="D91:N91"/>
    <mergeCell ref="D92:N92"/>
    <mergeCell ref="D93:N93"/>
  </mergeCells>
  <printOptions horizontalCentered="1"/>
  <pageMargins left="0.25" right="0.16" top="0.49" bottom="0.39" header="0.17" footer="0.17"/>
  <pageSetup scale="75" fitToHeight="2" orientation="portrait" r:id="rId1"/>
  <headerFooter>
    <oddHeader xml:space="preserve">&amp;L&amp;8&amp;G
 Form 240007 Attachment (8/15)&amp;10
</oddHeader>
    <oddFooter>&amp;C&amp;8&amp;P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Claim Form</vt:lpstr>
      <vt:lpstr>SWAB Work Plan Costs</vt:lpstr>
      <vt:lpstr>SWAB Deliverables Report</vt:lpstr>
      <vt:lpstr>Instructions!Print_Area</vt:lpstr>
      <vt:lpstr>'SWAB Deliverables Report'!Print_Area</vt:lpstr>
      <vt:lpstr>'SWAB Work Plan Costs'!Print_Area</vt:lpstr>
      <vt:lpstr>'SWAB Deliverables Report'!Print_Titles</vt:lpstr>
    </vt:vector>
  </TitlesOfParts>
  <Company>Iowa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rlaw</dc:creator>
  <cp:lastModifiedBy>Heim, John</cp:lastModifiedBy>
  <cp:lastPrinted>2015-08-12T15:10:06Z</cp:lastPrinted>
  <dcterms:created xsi:type="dcterms:W3CDTF">2005-03-03T13:25:01Z</dcterms:created>
  <dcterms:modified xsi:type="dcterms:W3CDTF">2024-12-13T14:21:33Z</dcterms:modified>
</cp:coreProperties>
</file>