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ighway\LocalSystems\Secondary Roads\FM Funds\FY2023\Quarterly Statements\"/>
    </mc:Choice>
  </mc:AlternateContent>
  <xr:revisionPtr revIDLastSave="0" documentId="13_ncr:1_{C62B051A-490C-416C-ADE3-BEBCCB7465D8}" xr6:coauthVersionLast="47" xr6:coauthVersionMax="47" xr10:uidLastSave="{00000000-0000-0000-0000-000000000000}"/>
  <bookViews>
    <workbookView xWindow="30360" yWindow="555" windowWidth="23565" windowHeight="14115" xr2:uid="{00000000-000D-0000-FFFF-FFFF00000000}"/>
  </bookViews>
  <sheets>
    <sheet name="EXCEL" sheetId="1" r:id="rId1"/>
  </sheets>
  <definedNames>
    <definedName name="_xlnm._FilterDatabase" localSheetId="0" hidden="1">EXCEL!$A$1:$H$674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74" i="1" l="1"/>
  <c r="H668" i="1"/>
  <c r="H654" i="1"/>
  <c r="H653" i="1"/>
  <c r="H645" i="1"/>
  <c r="H638" i="1"/>
  <c r="H637" i="1"/>
  <c r="H636" i="1"/>
  <c r="H632" i="1"/>
  <c r="H622" i="1"/>
  <c r="H621" i="1"/>
  <c r="H620" i="1"/>
  <c r="H610" i="1"/>
  <c r="H609" i="1"/>
  <c r="H607" i="1"/>
  <c r="H606" i="1"/>
  <c r="H605" i="1"/>
  <c r="H578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06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2" i="1"/>
  <c r="H461" i="1"/>
  <c r="H460" i="1"/>
  <c r="H455" i="1"/>
  <c r="H449" i="1"/>
  <c r="H443" i="1"/>
  <c r="H442" i="1"/>
  <c r="H441" i="1"/>
  <c r="H440" i="1"/>
  <c r="H439" i="1"/>
  <c r="H438" i="1"/>
  <c r="H437" i="1"/>
  <c r="H433" i="1"/>
  <c r="H432" i="1"/>
  <c r="H431" i="1"/>
  <c r="H430" i="1"/>
  <c r="H406" i="1"/>
  <c r="H404" i="1"/>
  <c r="H401" i="1"/>
  <c r="H400" i="1"/>
  <c r="H399" i="1"/>
  <c r="H398" i="1"/>
  <c r="H397" i="1"/>
  <c r="H396" i="1"/>
  <c r="H395" i="1"/>
  <c r="H394" i="1"/>
  <c r="H393" i="1"/>
  <c r="H385" i="1"/>
  <c r="H384" i="1"/>
  <c r="H378" i="1"/>
  <c r="H375" i="1"/>
  <c r="H372" i="1"/>
  <c r="H371" i="1"/>
  <c r="H370" i="1"/>
  <c r="H369" i="1"/>
  <c r="H368" i="1"/>
  <c r="H367" i="1"/>
  <c r="H366" i="1"/>
  <c r="H365" i="1"/>
  <c r="H364" i="1"/>
  <c r="H362" i="1"/>
  <c r="H361" i="1"/>
  <c r="H360" i="1"/>
  <c r="H349" i="1"/>
  <c r="H348" i="1"/>
  <c r="H347" i="1"/>
  <c r="H346" i="1"/>
  <c r="H340" i="1"/>
  <c r="H339" i="1"/>
  <c r="H338" i="1"/>
  <c r="H337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87" i="1"/>
  <c r="H280" i="1"/>
  <c r="H279" i="1"/>
  <c r="H266" i="1"/>
  <c r="H265" i="1"/>
  <c r="H264" i="1"/>
  <c r="H263" i="1"/>
  <c r="H262" i="1"/>
  <c r="H261" i="1"/>
  <c r="H260" i="1"/>
  <c r="H259" i="1"/>
  <c r="H253" i="1"/>
  <c r="H252" i="1"/>
  <c r="H251" i="1"/>
  <c r="H250" i="1"/>
  <c r="H249" i="1"/>
  <c r="H248" i="1"/>
  <c r="H247" i="1"/>
  <c r="H246" i="1"/>
  <c r="H245" i="1"/>
  <c r="H244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5" i="1"/>
  <c r="H224" i="1"/>
  <c r="H223" i="1"/>
  <c r="H218" i="1"/>
  <c r="H209" i="1"/>
  <c r="H201" i="1"/>
  <c r="H200" i="1"/>
  <c r="H199" i="1"/>
  <c r="H198" i="1"/>
  <c r="H197" i="1"/>
  <c r="H196" i="1"/>
  <c r="H195" i="1"/>
  <c r="H194" i="1"/>
  <c r="H193" i="1"/>
  <c r="H191" i="1"/>
  <c r="H190" i="1"/>
  <c r="H189" i="1"/>
  <c r="H172" i="1"/>
  <c r="H171" i="1"/>
  <c r="H170" i="1"/>
  <c r="H165" i="1"/>
  <c r="H163" i="1"/>
  <c r="H162" i="1"/>
  <c r="H150" i="1"/>
  <c r="H149" i="1"/>
  <c r="H148" i="1"/>
  <c r="H147" i="1"/>
  <c r="H146" i="1"/>
  <c r="H145" i="1"/>
  <c r="H143" i="1"/>
  <c r="H142" i="1"/>
  <c r="H134" i="1"/>
  <c r="H133" i="1"/>
  <c r="H129" i="1"/>
  <c r="H128" i="1"/>
  <c r="H127" i="1"/>
  <c r="H126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<sst xmlns="http://schemas.openxmlformats.org/spreadsheetml/2006/main" count="2353" uniqueCount="1001">
  <si>
    <t>COUNTY</t>
  </si>
  <si>
    <t>CONTRACT</t>
  </si>
  <si>
    <t>CONTRACTOR</t>
  </si>
  <si>
    <t>WORK CLASS</t>
  </si>
  <si>
    <t>CONTRACT AMOUNT</t>
  </si>
  <si>
    <t>PAID</t>
  </si>
  <si>
    <t>RETAINED</t>
  </si>
  <si>
    <t>OBLIGATION</t>
  </si>
  <si>
    <t>01 - Adair</t>
  </si>
  <si>
    <t>038334</t>
  </si>
  <si>
    <t>GUS CONSTRUCTION CO INC</t>
  </si>
  <si>
    <t>RCB Culvert - Replacement</t>
  </si>
  <si>
    <t>037896</t>
  </si>
  <si>
    <t>037895</t>
  </si>
  <si>
    <t>038792</t>
  </si>
  <si>
    <t>AMERICAN PAVEMENT SOLUTIONS INC &amp; SUBSID</t>
  </si>
  <si>
    <t>HMA Joint &amp; Crack Sealing</t>
  </si>
  <si>
    <t>02 - Adams</t>
  </si>
  <si>
    <t>038469</t>
  </si>
  <si>
    <t>BLACKTOP SERVICE CO &amp; SUBSIDIARY</t>
  </si>
  <si>
    <t>HMA Resurfacing</t>
  </si>
  <si>
    <t>037236</t>
  </si>
  <si>
    <t>A M COHRON &amp; SON INC</t>
  </si>
  <si>
    <t>Bridge - Replacement</t>
  </si>
  <si>
    <t>037824</t>
  </si>
  <si>
    <t>JENCO CONSTRUCTION INC</t>
  </si>
  <si>
    <t>03 - Allamakee</t>
  </si>
  <si>
    <t>037238</t>
  </si>
  <si>
    <t>BRENNAN CONSTRUCTION CO</t>
  </si>
  <si>
    <t>038178</t>
  </si>
  <si>
    <t>MATHY CONST. D/B/A RIVER CITY PAVING</t>
  </si>
  <si>
    <t>037314</t>
  </si>
  <si>
    <t>TAYLOR CONSTRUCTION INC</t>
  </si>
  <si>
    <t>038372</t>
  </si>
  <si>
    <t>SKYLINE CONSTRUCTION INC</t>
  </si>
  <si>
    <t>04 - Appanoose</t>
  </si>
  <si>
    <t>038949</t>
  </si>
  <si>
    <t>INROADS LLC</t>
  </si>
  <si>
    <t>038948</t>
  </si>
  <si>
    <t>038947</t>
  </si>
  <si>
    <t>05 - Audubon</t>
  </si>
  <si>
    <t>038251</t>
  </si>
  <si>
    <t>HENNINGSEN CONSTRUCTION INC</t>
  </si>
  <si>
    <t>06 - Benton</t>
  </si>
  <si>
    <t>037239</t>
  </si>
  <si>
    <t>JASPER CONSTRUCTION SERVICES INC</t>
  </si>
  <si>
    <t>Bridge Deck Overlay</t>
  </si>
  <si>
    <t>037142</t>
  </si>
  <si>
    <t>037141</t>
  </si>
  <si>
    <t>037140</t>
  </si>
  <si>
    <t>037097</t>
  </si>
  <si>
    <t>036940</t>
  </si>
  <si>
    <t>037940</t>
  </si>
  <si>
    <t>IOWA BRIDGE &amp; CULVERT LC</t>
  </si>
  <si>
    <t>07 - Black Hawk</t>
  </si>
  <si>
    <t>038951</t>
  </si>
  <si>
    <t>ASPRO INC.</t>
  </si>
  <si>
    <t>038950</t>
  </si>
  <si>
    <t>038906</t>
  </si>
  <si>
    <t>08 - Boone</t>
  </si>
  <si>
    <t>038646</t>
  </si>
  <si>
    <t>DES MOINES ASPHALT &amp; PAVING CO</t>
  </si>
  <si>
    <t>09 - Bremer</t>
  </si>
  <si>
    <t>037315</t>
  </si>
  <si>
    <t>10 - Buchanan</t>
  </si>
  <si>
    <t>036430</t>
  </si>
  <si>
    <t>HORSFIELD CONSTRUCTION,INC &amp; SUBSIDIARY</t>
  </si>
  <si>
    <t>PCC Pavement - New</t>
  </si>
  <si>
    <t>11 - Buena Vista</t>
  </si>
  <si>
    <t>038774</t>
  </si>
  <si>
    <t>GODBERSEN SMITH CONSTRUCTION COMPANY</t>
  </si>
  <si>
    <t>038907</t>
  </si>
  <si>
    <t>DIXON CONSTRUCTION CO</t>
  </si>
  <si>
    <t>12 - Butler</t>
  </si>
  <si>
    <t>037825</t>
  </si>
  <si>
    <t>13 - Calhoun</t>
  </si>
  <si>
    <t>036388</t>
  </si>
  <si>
    <t>CHRISTENSEN BROTHERS INC</t>
  </si>
  <si>
    <t>037482</t>
  </si>
  <si>
    <t>GRAVES CONSTRUCTION CO INC</t>
  </si>
  <si>
    <t>038167</t>
  </si>
  <si>
    <t>CROELL INC</t>
  </si>
  <si>
    <t>035553</t>
  </si>
  <si>
    <t>PETERSON CONTRACTORS INC</t>
  </si>
  <si>
    <t>15 - Cass</t>
  </si>
  <si>
    <t>038775</t>
  </si>
  <si>
    <t>038667</t>
  </si>
  <si>
    <t>037105</t>
  </si>
  <si>
    <t>MURPHY HEAVY CONTRACTING CORP</t>
  </si>
  <si>
    <t>16 - Cedar</t>
  </si>
  <si>
    <t>038261</t>
  </si>
  <si>
    <t>MANATT'S INC</t>
  </si>
  <si>
    <t>037725</t>
  </si>
  <si>
    <t>038973</t>
  </si>
  <si>
    <t>JIM SCHROEDER CONSTRUCTION INC</t>
  </si>
  <si>
    <t>17 - Cerro Gordo</t>
  </si>
  <si>
    <t>036643</t>
  </si>
  <si>
    <t>HEARTLAND ASPHALT INC</t>
  </si>
  <si>
    <t>037758</t>
  </si>
  <si>
    <t>18 - Cherokee</t>
  </si>
  <si>
    <t>038647</t>
  </si>
  <si>
    <t>037640</t>
  </si>
  <si>
    <t>038668</t>
  </si>
  <si>
    <t>19 - Chickasaw</t>
  </si>
  <si>
    <t>037711</t>
  </si>
  <si>
    <t>20 - Clarke</t>
  </si>
  <si>
    <t>038437</t>
  </si>
  <si>
    <t>QUALITY STRIPING INC</t>
  </si>
  <si>
    <t>Pavement Markings</t>
  </si>
  <si>
    <t>21 - Clay</t>
  </si>
  <si>
    <t>035672</t>
  </si>
  <si>
    <t>035671</t>
  </si>
  <si>
    <t>037099</t>
  </si>
  <si>
    <t>038473</t>
  </si>
  <si>
    <t>038935</t>
  </si>
  <si>
    <t>CEDAR VALLEY CORP LLC</t>
  </si>
  <si>
    <t>038934</t>
  </si>
  <si>
    <t>037778</t>
  </si>
  <si>
    <t>Pipe Culverts</t>
  </si>
  <si>
    <t>22 - Clayton</t>
  </si>
  <si>
    <t>037521</t>
  </si>
  <si>
    <t>23 - Clinton</t>
  </si>
  <si>
    <t>038793</t>
  </si>
  <si>
    <t>ASPHALT SURFACE TECHNOLOGIES CORP</t>
  </si>
  <si>
    <t>Slurry Seal</t>
  </si>
  <si>
    <t>038410</t>
  </si>
  <si>
    <t>038087</t>
  </si>
  <si>
    <t>037930</t>
  </si>
  <si>
    <t>037929</t>
  </si>
  <si>
    <t>037759</t>
  </si>
  <si>
    <t>038570</t>
  </si>
  <si>
    <t>MATHY CONSTRUCTION COMPANY</t>
  </si>
  <si>
    <t>24 - Crawford</t>
  </si>
  <si>
    <t>037377</t>
  </si>
  <si>
    <t>037376</t>
  </si>
  <si>
    <t>037375</t>
  </si>
  <si>
    <t>037374</t>
  </si>
  <si>
    <t>25 - Dallas</t>
  </si>
  <si>
    <t>037728</t>
  </si>
  <si>
    <t>037059</t>
  </si>
  <si>
    <t>HMA Pavement - New/Replace/Widen</t>
  </si>
  <si>
    <t>26 - Davis</t>
  </si>
  <si>
    <t>038742</t>
  </si>
  <si>
    <t>NORRIS ASPHALT PAVING CO LC</t>
  </si>
  <si>
    <t>27 - Decatur</t>
  </si>
  <si>
    <t>038915</t>
  </si>
  <si>
    <t>CUNNINGHAM-REIS LLC</t>
  </si>
  <si>
    <t>038981</t>
  </si>
  <si>
    <t>28 - Delaware</t>
  </si>
  <si>
    <t>036714</t>
  </si>
  <si>
    <t>037246</t>
  </si>
  <si>
    <t>K-CONSTRUCTION INC</t>
  </si>
  <si>
    <t>038936</t>
  </si>
  <si>
    <t>29 - Des Moines</t>
  </si>
  <si>
    <t>038637</t>
  </si>
  <si>
    <t>038636</t>
  </si>
  <si>
    <t>30 - Dickinson</t>
  </si>
  <si>
    <t>037474</t>
  </si>
  <si>
    <t>PRAHM CONSTRUCTION INC</t>
  </si>
  <si>
    <t>037957</t>
  </si>
  <si>
    <t>Grading</t>
  </si>
  <si>
    <t>31 - Dubuque</t>
  </si>
  <si>
    <t>038572</t>
  </si>
  <si>
    <t>PIRC-TOBIN CONSTRUCTION INC</t>
  </si>
  <si>
    <t>HMA Pavement - Grade/Replace</t>
  </si>
  <si>
    <t>038382</t>
  </si>
  <si>
    <t>STEGER CONSTRUCTION INC</t>
  </si>
  <si>
    <t>036731</t>
  </si>
  <si>
    <t>32 - Emmet</t>
  </si>
  <si>
    <t>034852</t>
  </si>
  <si>
    <t>33 - Fayette</t>
  </si>
  <si>
    <t>033094</t>
  </si>
  <si>
    <t>LOVEWELL FENCING INC</t>
  </si>
  <si>
    <t>038385</t>
  </si>
  <si>
    <t>038384</t>
  </si>
  <si>
    <t>038383</t>
  </si>
  <si>
    <t>030175</t>
  </si>
  <si>
    <t>C J MOYNA &amp; SON'S LLC</t>
  </si>
  <si>
    <t>34 - Floyd</t>
  </si>
  <si>
    <t>039024</t>
  </si>
  <si>
    <t>35 - Franklin</t>
  </si>
  <si>
    <t>038988</t>
  </si>
  <si>
    <t>038987</t>
  </si>
  <si>
    <t>038986</t>
  </si>
  <si>
    <t>038985</t>
  </si>
  <si>
    <t>038984</t>
  </si>
  <si>
    <t>038638</t>
  </si>
  <si>
    <t>SM HENTGES &amp; SONS INC</t>
  </si>
  <si>
    <t>36 - Fremont</t>
  </si>
  <si>
    <t>038744</t>
  </si>
  <si>
    <t>JB HOLLAND CONSTRUCTION INC</t>
  </si>
  <si>
    <t>038743</t>
  </si>
  <si>
    <t>037536</t>
  </si>
  <si>
    <t>036884</t>
  </si>
  <si>
    <t>CEDAR FALLS CONSTR CO</t>
  </si>
  <si>
    <t>PCC Joint &amp; Crack Sealing</t>
  </si>
  <si>
    <t>035231</t>
  </si>
  <si>
    <t>037505</t>
  </si>
  <si>
    <t>REILLY CONSTRUCTION CO INC</t>
  </si>
  <si>
    <t>PCC Pavement - Grade/Replace</t>
  </si>
  <si>
    <t>037504</t>
  </si>
  <si>
    <t>036285</t>
  </si>
  <si>
    <t>037103</t>
  </si>
  <si>
    <t>037587</t>
  </si>
  <si>
    <t>037586</t>
  </si>
  <si>
    <t>Rip-Rap</t>
  </si>
  <si>
    <t>37 - Greene</t>
  </si>
  <si>
    <t>038953</t>
  </si>
  <si>
    <t>FORT DODGE ASPHALT CO</t>
  </si>
  <si>
    <t>38 - Grundy</t>
  </si>
  <si>
    <t>037596</t>
  </si>
  <si>
    <t>VOGEL TRAFFIC SERVICES/EZ-LINER</t>
  </si>
  <si>
    <t>038551</t>
  </si>
  <si>
    <t>038658</t>
  </si>
  <si>
    <t>IOWA PLAINS SIGNING INC</t>
  </si>
  <si>
    <t>Traffic Signs</t>
  </si>
  <si>
    <t>038438</t>
  </si>
  <si>
    <t>037065</t>
  </si>
  <si>
    <t>037332</t>
  </si>
  <si>
    <t>39 - Guthrie</t>
  </si>
  <si>
    <t>038269</t>
  </si>
  <si>
    <t>035791</t>
  </si>
  <si>
    <t>037760</t>
  </si>
  <si>
    <t>037943</t>
  </si>
  <si>
    <t>HERBERGER CONSTRUCTION CO INC</t>
  </si>
  <si>
    <t>037106</t>
  </si>
  <si>
    <t>41 - Hancock</t>
  </si>
  <si>
    <t>038485</t>
  </si>
  <si>
    <t>038484</t>
  </si>
  <si>
    <t>028764</t>
  </si>
  <si>
    <t>038448</t>
  </si>
  <si>
    <t>MERRYMAN BRIDGE CONSTR CO</t>
  </si>
  <si>
    <t>42 - Hardin</t>
  </si>
  <si>
    <t>035926</t>
  </si>
  <si>
    <t>032834</t>
  </si>
  <si>
    <t>038274</t>
  </si>
  <si>
    <t>CESSFORD CONSTRUCTION CO</t>
  </si>
  <si>
    <t>038917</t>
  </si>
  <si>
    <t>038339</t>
  </si>
  <si>
    <t>038051</t>
  </si>
  <si>
    <t>43 - Harrison</t>
  </si>
  <si>
    <t>037973</t>
  </si>
  <si>
    <t>44 - Henry</t>
  </si>
  <si>
    <t>038818</t>
  </si>
  <si>
    <t>45 - Howard</t>
  </si>
  <si>
    <t>037712</t>
  </si>
  <si>
    <t>46 - Humbolt</t>
  </si>
  <si>
    <t>030561</t>
  </si>
  <si>
    <t>NORRIS ASPHALT PAVING CO</t>
  </si>
  <si>
    <t>47 - Ida</t>
  </si>
  <si>
    <t>036805</t>
  </si>
  <si>
    <t>48 - Iowa</t>
  </si>
  <si>
    <t>039026</t>
  </si>
  <si>
    <t>L L PELLING CO INC</t>
  </si>
  <si>
    <t>038080</t>
  </si>
  <si>
    <t>49 - Jackson</t>
  </si>
  <si>
    <t>039027</t>
  </si>
  <si>
    <t>038179</t>
  </si>
  <si>
    <t>50 - Jasper</t>
  </si>
  <si>
    <t>038787</t>
  </si>
  <si>
    <t>51 - Jefferson</t>
  </si>
  <si>
    <t>038577</t>
  </si>
  <si>
    <t>038820</t>
  </si>
  <si>
    <t>034542</t>
  </si>
  <si>
    <t>037152</t>
  </si>
  <si>
    <t>038835</t>
  </si>
  <si>
    <t>037111</t>
  </si>
  <si>
    <t>033482</t>
  </si>
  <si>
    <t>52 - Johnson</t>
  </si>
  <si>
    <t>038451</t>
  </si>
  <si>
    <t>037915</t>
  </si>
  <si>
    <t>53 - Jones</t>
  </si>
  <si>
    <t>039028</t>
  </si>
  <si>
    <t>55 - Kossuth</t>
  </si>
  <si>
    <t>038489</t>
  </si>
  <si>
    <t>038488</t>
  </si>
  <si>
    <t>037649</t>
  </si>
  <si>
    <t>037648</t>
  </si>
  <si>
    <t>037647</t>
  </si>
  <si>
    <t>038138</t>
  </si>
  <si>
    <t>038992</t>
  </si>
  <si>
    <t>037484</t>
  </si>
  <si>
    <t>037483</t>
  </si>
  <si>
    <t>036621</t>
  </si>
  <si>
    <t>56 - Lee</t>
  </si>
  <si>
    <t>038081</t>
  </si>
  <si>
    <t>MILLER, W. L. CO.</t>
  </si>
  <si>
    <t>037175</t>
  </si>
  <si>
    <t>038805</t>
  </si>
  <si>
    <t>57 - Linn</t>
  </si>
  <si>
    <t>038624</t>
  </si>
  <si>
    <t>BOOMERANG CORPORATION</t>
  </si>
  <si>
    <t>036632</t>
  </si>
  <si>
    <t>BARD MATERIALS</t>
  </si>
  <si>
    <t>036631</t>
  </si>
  <si>
    <t>038553</t>
  </si>
  <si>
    <t>PCI ROADS LLC</t>
  </si>
  <si>
    <t>038552</t>
  </si>
  <si>
    <t>58 - Louisa</t>
  </si>
  <si>
    <t>038082</t>
  </si>
  <si>
    <t>038141</t>
  </si>
  <si>
    <t>BRANDT CONSTRUCTION CO &amp; SUBSIDIARY</t>
  </si>
  <si>
    <t>038140</t>
  </si>
  <si>
    <t>038139</t>
  </si>
  <si>
    <t>038923</t>
  </si>
  <si>
    <t>59 - Lucas</t>
  </si>
  <si>
    <t>038868</t>
  </si>
  <si>
    <t>038867</t>
  </si>
  <si>
    <t>038055</t>
  </si>
  <si>
    <t>60 - Lyon</t>
  </si>
  <si>
    <t>038214</t>
  </si>
  <si>
    <t>035751</t>
  </si>
  <si>
    <t>035512</t>
  </si>
  <si>
    <t>035511</t>
  </si>
  <si>
    <t>036915</t>
  </si>
  <si>
    <t>61 - Madison</t>
  </si>
  <si>
    <t>037833</t>
  </si>
  <si>
    <t>037816</t>
  </si>
  <si>
    <t>HIGHWAY SIGNING INC</t>
  </si>
  <si>
    <t>038924</t>
  </si>
  <si>
    <t>037900</t>
  </si>
  <si>
    <t>037713</t>
  </si>
  <si>
    <t>NELSON &amp; ROCK CONTRACTING CO INC</t>
  </si>
  <si>
    <t>62 - Mahaska</t>
  </si>
  <si>
    <t>038491</t>
  </si>
  <si>
    <t>035881</t>
  </si>
  <si>
    <t>037072</t>
  </si>
  <si>
    <t>037901</t>
  </si>
  <si>
    <t>UNITED CONTRACTORS INC &amp; SUBSID</t>
  </si>
  <si>
    <t>64 - Marshall</t>
  </si>
  <si>
    <t>038581</t>
  </si>
  <si>
    <t>038580</t>
  </si>
  <si>
    <t>036709</t>
  </si>
  <si>
    <t>036708</t>
  </si>
  <si>
    <t>035844</t>
  </si>
  <si>
    <t>65 - Mills</t>
  </si>
  <si>
    <t>038670</t>
  </si>
  <si>
    <t>038791</t>
  </si>
  <si>
    <t>WESTERN ENGINEERING CO INC</t>
  </si>
  <si>
    <t>66 - Mitchell</t>
  </si>
  <si>
    <t>038651</t>
  </si>
  <si>
    <t>037610</t>
  </si>
  <si>
    <t>038625</t>
  </si>
  <si>
    <t>67 - Monona</t>
  </si>
  <si>
    <t>037156</t>
  </si>
  <si>
    <t>035298</t>
  </si>
  <si>
    <t>036505</t>
  </si>
  <si>
    <t>036504</t>
  </si>
  <si>
    <t>038954</t>
  </si>
  <si>
    <t>69 - Montgomery</t>
  </si>
  <si>
    <t>037616</t>
  </si>
  <si>
    <t>037615</t>
  </si>
  <si>
    <t>037980</t>
  </si>
  <si>
    <t>71 - Obrien</t>
  </si>
  <si>
    <t>038061</t>
  </si>
  <si>
    <t>73 - Page</t>
  </si>
  <si>
    <t>038286</t>
  </si>
  <si>
    <t>038727</t>
  </si>
  <si>
    <t>038304</t>
  </si>
  <si>
    <t>038842</t>
  </si>
  <si>
    <t>037104</t>
  </si>
  <si>
    <t>74 - Palo Alto</t>
  </si>
  <si>
    <t>038242</t>
  </si>
  <si>
    <t>PCC Pavement Widening</t>
  </si>
  <si>
    <t>036654</t>
  </si>
  <si>
    <t>036622</t>
  </si>
  <si>
    <t>75 - Plymouth</t>
  </si>
  <si>
    <t>038940</t>
  </si>
  <si>
    <t>039010</t>
  </si>
  <si>
    <t>FLYNN CO INC</t>
  </si>
  <si>
    <t>038939</t>
  </si>
  <si>
    <t>76 - Pocahontas</t>
  </si>
  <si>
    <t>036016</t>
  </si>
  <si>
    <t>038745</t>
  </si>
  <si>
    <t>038216</t>
  </si>
  <si>
    <t>77 - Polk</t>
  </si>
  <si>
    <t>035114</t>
  </si>
  <si>
    <t>038316</t>
  </si>
  <si>
    <t>K &amp; W ELECTRIC, INC.</t>
  </si>
  <si>
    <t>038315</t>
  </si>
  <si>
    <t>037544</t>
  </si>
  <si>
    <t>GRIMES ASPHALT &amp; PAVING CORP</t>
  </si>
  <si>
    <t>037543</t>
  </si>
  <si>
    <t>038870</t>
  </si>
  <si>
    <t>038640</t>
  </si>
  <si>
    <t>037948</t>
  </si>
  <si>
    <t>78 - Pottawattamie</t>
  </si>
  <si>
    <t>037256</t>
  </si>
  <si>
    <t>036506</t>
  </si>
  <si>
    <t>JENSEN CONSTRUCTION CO</t>
  </si>
  <si>
    <t>038494</t>
  </si>
  <si>
    <t>037854</t>
  </si>
  <si>
    <t>036760</t>
  </si>
  <si>
    <t>79 - Poweshiek</t>
  </si>
  <si>
    <t>038354</t>
  </si>
  <si>
    <t>037763</t>
  </si>
  <si>
    <t>036762</t>
  </si>
  <si>
    <t>036761</t>
  </si>
  <si>
    <t>038066</t>
  </si>
  <si>
    <t>037903</t>
  </si>
  <si>
    <t>038733</t>
  </si>
  <si>
    <t>037949</t>
  </si>
  <si>
    <t>80 - Ringgold</t>
  </si>
  <si>
    <t>038307</t>
  </si>
  <si>
    <t>038306</t>
  </si>
  <si>
    <t>038890</t>
  </si>
  <si>
    <t>JAY-R CORP</t>
  </si>
  <si>
    <t>038843</t>
  </si>
  <si>
    <t>037894</t>
  </si>
  <si>
    <t>Landscaping</t>
  </si>
  <si>
    <t>81 - Sac</t>
  </si>
  <si>
    <t>038428</t>
  </si>
  <si>
    <t>038115</t>
  </si>
  <si>
    <t>82 - Scott</t>
  </si>
  <si>
    <t>039035</t>
  </si>
  <si>
    <t>038587</t>
  </si>
  <si>
    <t>038586</t>
  </si>
  <si>
    <t>83 - Shelby</t>
  </si>
  <si>
    <t>038497</t>
  </si>
  <si>
    <t>84 - Sioux</t>
  </si>
  <si>
    <t>038809</t>
  </si>
  <si>
    <t>039036</t>
  </si>
  <si>
    <t>037101</t>
  </si>
  <si>
    <t>038563</t>
  </si>
  <si>
    <t>85 - Story</t>
  </si>
  <si>
    <t>038290</t>
  </si>
  <si>
    <t>039062</t>
  </si>
  <si>
    <t>039061</t>
  </si>
  <si>
    <t>038927</t>
  </si>
  <si>
    <t>038311</t>
  </si>
  <si>
    <t>038431</t>
  </si>
  <si>
    <t>ROGNES BROS EXCAVATING INC</t>
  </si>
  <si>
    <t>038430</t>
  </si>
  <si>
    <t>86 - Tama</t>
  </si>
  <si>
    <t>038402</t>
  </si>
  <si>
    <t>037662</t>
  </si>
  <si>
    <t>036271</t>
  </si>
  <si>
    <t>036770</t>
  </si>
  <si>
    <t>036769</t>
  </si>
  <si>
    <t>037796</t>
  </si>
  <si>
    <t>038785</t>
  </si>
  <si>
    <t>037906</t>
  </si>
  <si>
    <t>87 - Taylor</t>
  </si>
  <si>
    <t>038846</t>
  </si>
  <si>
    <t>88 - Union</t>
  </si>
  <si>
    <t>034933</t>
  </si>
  <si>
    <t>STA-BILT CONSTRUCTION CO</t>
  </si>
  <si>
    <t>89 - Van Buren</t>
  </si>
  <si>
    <t>036969</t>
  </si>
  <si>
    <t>036968</t>
  </si>
  <si>
    <t>037113</t>
  </si>
  <si>
    <t>036420</t>
  </si>
  <si>
    <t>038622</t>
  </si>
  <si>
    <t>DENCO HIGHWAY CONSTRUCTION CORP</t>
  </si>
  <si>
    <t>90 - Wapello</t>
  </si>
  <si>
    <t>038796</t>
  </si>
  <si>
    <t>DIRTY30 EXCAVATING &amp; TRUCKING LLC</t>
  </si>
  <si>
    <t>038999</t>
  </si>
  <si>
    <t>037153</t>
  </si>
  <si>
    <t>038810</t>
  </si>
  <si>
    <t>91 - Warren</t>
  </si>
  <si>
    <t>039040</t>
  </si>
  <si>
    <t>039039</t>
  </si>
  <si>
    <t>038929</t>
  </si>
  <si>
    <t>037834</t>
  </si>
  <si>
    <t>92 - Washington</t>
  </si>
  <si>
    <t>037369</t>
  </si>
  <si>
    <t>035211</t>
  </si>
  <si>
    <t>034471</t>
  </si>
  <si>
    <t>034470</t>
  </si>
  <si>
    <t>038957</t>
  </si>
  <si>
    <t>93 - Wayne</t>
  </si>
  <si>
    <t>038816</t>
  </si>
  <si>
    <t>027851</t>
  </si>
  <si>
    <t>038457</t>
  </si>
  <si>
    <t>94 - Webster</t>
  </si>
  <si>
    <t>039041</t>
  </si>
  <si>
    <t>038295</t>
  </si>
  <si>
    <t>028771</t>
  </si>
  <si>
    <t>038117</t>
  </si>
  <si>
    <t>036512</t>
  </si>
  <si>
    <t>036511</t>
  </si>
  <si>
    <t>95 - Winnebago</t>
  </si>
  <si>
    <t>038873</t>
  </si>
  <si>
    <t>DUSTROL INC</t>
  </si>
  <si>
    <t>038872</t>
  </si>
  <si>
    <t>038871</t>
  </si>
  <si>
    <t>038118</t>
  </si>
  <si>
    <t>96 - Winneshiek</t>
  </si>
  <si>
    <t>039004</t>
  </si>
  <si>
    <t>038162</t>
  </si>
  <si>
    <t>038686</t>
  </si>
  <si>
    <t>97 - Woodbury</t>
  </si>
  <si>
    <t>036136</t>
  </si>
  <si>
    <t>IOWA CIVIL CONTRACTING INC</t>
  </si>
  <si>
    <t>037821</t>
  </si>
  <si>
    <t>LA CARLSON CONTRACTING INC</t>
  </si>
  <si>
    <t>037993</t>
  </si>
  <si>
    <t>037341</t>
  </si>
  <si>
    <t>037340</t>
  </si>
  <si>
    <t>036949</t>
  </si>
  <si>
    <t>036948</t>
  </si>
  <si>
    <t>035463</t>
  </si>
  <si>
    <t>035303</t>
  </si>
  <si>
    <t>036459</t>
  </si>
  <si>
    <t>KNIFE RIVER MIDWEST LLC</t>
  </si>
  <si>
    <t>038642</t>
  </si>
  <si>
    <t>038641</t>
  </si>
  <si>
    <t>038687</t>
  </si>
  <si>
    <t>STEVE HARRIS CONSTRUCTION INC</t>
  </si>
  <si>
    <t>98 - Worth</t>
  </si>
  <si>
    <t>038595</t>
  </si>
  <si>
    <t>037611</t>
  </si>
  <si>
    <t>034129</t>
  </si>
  <si>
    <t>ULLAND BROTHERS INC</t>
  </si>
  <si>
    <t>038073</t>
  </si>
  <si>
    <t>MINTURN INC</t>
  </si>
  <si>
    <t>99 - Wright</t>
  </si>
  <si>
    <t>038312</t>
  </si>
  <si>
    <t>WEIDEMANN INC</t>
  </si>
  <si>
    <t>00 No County</t>
  </si>
  <si>
    <t>CNTRT-00001650: TR-780, Advanced Testing and Characterization of Iowa Soils</t>
  </si>
  <si>
    <t>BOARD OF TRUSTEES OF MICHIGAN STATE UNIVERSIT</t>
  </si>
  <si>
    <t>CNTRT-00002476: TR-655: Update culvert hydraulic &amp; bridge backwater software</t>
  </si>
  <si>
    <t>DIGITAL CONTROL</t>
  </si>
  <si>
    <t>CNTRT-00001012: TR-811, HR3017, Procurement of short Span Bridge Standards</t>
  </si>
  <si>
    <t>Hdr Engineering Inc</t>
  </si>
  <si>
    <t>CNTRT-00002488: TR-682, Short Span Prefabricated Bridge County Standards</t>
  </si>
  <si>
    <t>CNTRT-00002550: TR-790, Alternative Funding Approaches for Iowa Roads</t>
  </si>
  <si>
    <t>CNTRT-00002546: TR-785</t>
  </si>
  <si>
    <t>Hgm Associates</t>
  </si>
  <si>
    <t>CNTRT-00002520: TR-750, Comparing the Design and Use of Different Types of</t>
  </si>
  <si>
    <t>HUNGRY CANYONS ALLIANCE</t>
  </si>
  <si>
    <t>CNTRT-00002469: ST-008, Increasing Pavement Performance through Pavement</t>
  </si>
  <si>
    <t>INGIOS GEOTECHNICS INC</t>
  </si>
  <si>
    <t>CNTRT-00002484: TR-677, Embankment Quality and Assessment of Moisture</t>
  </si>
  <si>
    <t>INSTITUTE FOR TRANSPORTATION (INTRANS)</t>
  </si>
  <si>
    <t>CNTRT-00002486: TR-679, Upgrading Bridge Rails on Low Volume Roads in Iowa</t>
  </si>
  <si>
    <t>CNTRT-00001014: TR-745, Development of Operations Management System for Iowa</t>
  </si>
  <si>
    <t>IOWA COUNTY ENGINEERS ASSOCIATION - SERVICE B</t>
  </si>
  <si>
    <t>CNTRT-00001349: TR-778, 2020 Iowa Secondary Roads Research Support</t>
  </si>
  <si>
    <t>CNTRT-00002439: HR-1027, Iowa Secondary Roads Research Support</t>
  </si>
  <si>
    <t>CNTRT-00002507: TR-726, Modernization of Iowa Transportation Program</t>
  </si>
  <si>
    <t>CNTRT-00002510: HR-1027, TR-733, 2018 Iowa Secondary Roads Research Support</t>
  </si>
  <si>
    <t>CNTRT-00002521: Project</t>
  </si>
  <si>
    <t>CNTRT-00003496: HR-1027, 2022 Iowa Secondary Road Research Support</t>
  </si>
  <si>
    <t>CNTRT-00004157: HR-1027, 2023 Iowa Secondary Road Research Support  - Addendum 7</t>
  </si>
  <si>
    <t>CNTRT-00000814: TR-739, Limitations for Semi-Integral Abutment Bridges</t>
  </si>
  <si>
    <t>Iowa State University</t>
  </si>
  <si>
    <t>CNTRT-00002474: TR-637 (Add 417) MEMS</t>
  </si>
  <si>
    <t>CNTRT-00002477: TR-659 Development of Asphalt Dynamic Modulus Master Curve</t>
  </si>
  <si>
    <t>CNTRT-00002478: TR-660, Investigation of Negative Moment Bridge Decks</t>
  </si>
  <si>
    <t>CNTRT-00002479: TR-661, Evaluate Longitudinal Median Joints</t>
  </si>
  <si>
    <t>CNTRT-00002483: TR-675, Assessment of PCC Concrete Setting Time and Joint</t>
  </si>
  <si>
    <t>CNTRT-00002489: TR-683, Add 574, Bridge Workshop</t>
  </si>
  <si>
    <t>CNTRT-00002490: TR-686, Guidance on Traffic Sign Effectiveness, Installation</t>
  </si>
  <si>
    <t>CNTRT-00002491: TR-691, Cost-Competitive Timber Bridge Designs for Long Term</t>
  </si>
  <si>
    <t>CNTRT-00002492: TR-692, Stream and Watershed Delineations using LIDAR</t>
  </si>
  <si>
    <t>CNTRT-00002493: TR-697, Prevention and Restoration of Early Joint Deteriorat</t>
  </si>
  <si>
    <t>CNTRT-00002494: TR-698, Concrete Overlay Performance on Iowa's Roadways</t>
  </si>
  <si>
    <t>CNTRT-00002495: TR-700, Prevention of Longitudinal Cracking in Iowa Widened</t>
  </si>
  <si>
    <t>CNTRT-00002496: TR-701, Evaluation of the Use of Link Slabs in</t>
  </si>
  <si>
    <t>CNTRT-00002497: TR-705, Evaluation of the Performance of a Short-Span T-beam</t>
  </si>
  <si>
    <t>CNTRT-00002498: TR-710, Partially Grouted Revetment for Low Volume Road Ridg</t>
  </si>
  <si>
    <t>CNTRT-00002499: TR-712, Evaluate, Modify and Adapt the Concrete Works Softwa</t>
  </si>
  <si>
    <t>CNTRT-00002501: TR-716, Construction of New Substructure Beneath Existing Br</t>
  </si>
  <si>
    <t>CNTRT-00002502: TR-720, Development of Bio-Based Polymers for Use in asphalt</t>
  </si>
  <si>
    <t>CNTRT-00002503: TR-721, Low-cost Rural Surface Alternatives Phase II:</t>
  </si>
  <si>
    <t>CNTRT-00002504: TR-722, Increase Service Life at Bridge Ends through</t>
  </si>
  <si>
    <t>CNTRT-00002505: TR-723, Implementation of teh Negative Moment Reinforcing</t>
  </si>
  <si>
    <t>CNTRT-00002506: TR-724 ADD 610 Self Heat Conc</t>
  </si>
  <si>
    <t>CNTRT-00002508: TR-727, Optimizing Maintenance Equipment Life Cycle for</t>
  </si>
  <si>
    <t>CNTRT-00002511: TR-738, Shrinkage and temperature Forces in frame Piers</t>
  </si>
  <si>
    <t>CNTRT-00002512: TR-739, Limitations for Semi-Integral Abutment Bridges</t>
  </si>
  <si>
    <t>CNTRT-00002513: TR-740, Developement of Iowa Analysis Techniques</t>
  </si>
  <si>
    <t>CNTRT-00002514: TR-742, Validation of Gyratory Mix design in Iowa Phase II</t>
  </si>
  <si>
    <t>CNTRT-00002515: Add 647_TR-743, Field Demonstration of an Innovative</t>
  </si>
  <si>
    <t>CNTRT-00002516: TR-746, Impacts of Internally Cured Concrete Paving on</t>
  </si>
  <si>
    <t>CNTRT-00002517: TR-747, Use of Waste Quarry Fines as a Binding Material on</t>
  </si>
  <si>
    <t>CNTRT-00002518: TR-748, Characterizing the Behavior of a Machine-Places UHPC</t>
  </si>
  <si>
    <t>CNTRT-00002519: TR-749, Impact of Curling and Warping on Concrete Pavement</t>
  </si>
  <si>
    <t>CNTRT-00002522: TR-752, Implementation of Recommendations for Eliminating</t>
  </si>
  <si>
    <t>CNTRT-00002523: TR-753, Evaluation of Otta Seal Surfacing for Low-Volume</t>
  </si>
  <si>
    <t>CNTRT-00002524: TR-757, Exploration of Ultrasound for the Evaluation and</t>
  </si>
  <si>
    <t>CNTRT-00002525: TR-759, Un-Ticketing: An Upside-Down Approach to Speed</t>
  </si>
  <si>
    <t>CNTRT-00002526: TR-761, Feasibility of an Iowa Urban Service bureau</t>
  </si>
  <si>
    <t>CNTRT-00002527: TR-762, Development of Pavement Structural Analysis Tool</t>
  </si>
  <si>
    <t>CNTRT-00002528: TR-763, Design of Drilled shafts in Iowa - Validation and</t>
  </si>
  <si>
    <t>CNTRT-00002529: TR-764, Use of Concrete Grinding Residue as a Soil Amendment</t>
  </si>
  <si>
    <t>CNTRT-00002530: TR-765, Evaluation of Penetrating sealers for Concrete</t>
  </si>
  <si>
    <t>CNTRT-00002531: TR-766, Evaluation of Galvanized and Painted - Galvanized</t>
  </si>
  <si>
    <t>CNTRT-00002532: TR-767, Fiber-Reinforced Concrete in Bridge Decks</t>
  </si>
  <si>
    <t>CNTRT-00002533: TR-769, Coarse Aggregate Deterioration in Granular Surfaces</t>
  </si>
  <si>
    <t>CNTRT-00002535: TR-771, Performance Evaluation of Very Early Strength Latex</t>
  </si>
  <si>
    <t>CNTRT-00002537: TR-773, Development of Non-Proprietary Ultra-High Performanc</t>
  </si>
  <si>
    <t>CNTRT-00002538: TR-774, Cold In-Place Recycling Project Selection and</t>
  </si>
  <si>
    <t>CNTRT-00002539: TR-776, Concrete Box Culvert Earth Pressure Monitoring.</t>
  </si>
  <si>
    <t>CNTRT-00002540: TR-777, Development of a Smartphone-Based Road Perormance</t>
  </si>
  <si>
    <t>CNTRT-00002541: TR-779, Evaluation of Performance of A709 Grade QST 65 Steel</t>
  </si>
  <si>
    <t>CNTRT-00002542: TR-781, Development of Approaches to Quantify Superloads and</t>
  </si>
  <si>
    <t>CNTRT-00002545: Iowa's Pavement Preservation Guide - TR-784</t>
  </si>
  <si>
    <t>CNTRT-00002547: TR-787 Utilization of Ground Tire Rubber for Energy Efficien</t>
  </si>
  <si>
    <t>CNTRT-00002549: Implementing Self-Heated Concrete System in Iowa City TR-789</t>
  </si>
  <si>
    <t>CNTRT-00002553: TR-793, Superabsorbent Polymers in Concrete to Improve Durab</t>
  </si>
  <si>
    <t>CNTRT-00002554: TR-795 Add 754, Next Generation Life-Cycle Cost Analysis</t>
  </si>
  <si>
    <t>CNTRT-00002934: Iowa Public Works Service Bureau, Phase 2</t>
  </si>
  <si>
    <t>CNTRT-00003024: Iowa Granular Road Structural Design Tool</t>
  </si>
  <si>
    <t>CNTRT-00003500: TR-797, Feasibility of Granular Road and Shoulder Recycling Phase II: Gradation</t>
  </si>
  <si>
    <t>CNTRT-00003694: TR-800, Helical Pile Foundation Implementation for Bridge Structures</t>
  </si>
  <si>
    <t>CNTRT-00003701: TR-798 Impact of Legalized 25-kip Axle Loads for Self-Propelled Implements of Husbandry on Iowa Bridges</t>
  </si>
  <si>
    <t>CNTRT-00003728: TR801, Accelerated Bridge (ABC) Methods for Pile-Footing-Column</t>
  </si>
  <si>
    <t>CNTRT-00003772: TR802, Beam End Repair for Prestressed Concrete Beams - Phase II</t>
  </si>
  <si>
    <t>CNTRT-00003849: TR803, Accelerated Bridge Construction (ABC) Methodology for Integral Abutments</t>
  </si>
  <si>
    <t>CNTRT-00003937: TR799, Base Stabilization of Iowa Granular Roads Using Recycled Plastics</t>
  </si>
  <si>
    <t>CNTRT-00004003: TR-810, Use of Iowa Eggshell Waste as Bio-Cement Materials in Pavement and Gravel Road</t>
  </si>
  <si>
    <t>CNTRT-00004004: TR-806, Ultra High-Performance Concrete Repair of Steel Bridge Girder Ends</t>
  </si>
  <si>
    <t>CNTRT-00004005: TR-807, Beneficial Use of Iowa Waste Ashes in Concrete Through Carbon Sequestration</t>
  </si>
  <si>
    <t>CNTRT-00004788: TR-817, Central Iowa Expo Pavement Project: Performance Assessment</t>
  </si>
  <si>
    <t>CNTRT-00004800: TR-818, Development of Guidance for Roadway Cross Section Re-Configuration Decisions</t>
  </si>
  <si>
    <t>CNTRT-00002544: TR-783, Improving the Performance of Granular Roadways with</t>
  </si>
  <si>
    <t>MICHIGAN STATE UNIVERSIT</t>
  </si>
  <si>
    <t>CNTRT-00003576: TR-797, Feasibility of Granular Road and shoulder Recycling Phase II:  Gradation Optimization for Improved Performance</t>
  </si>
  <si>
    <t>CNTRT-00004152: TR-809, Introducing Smart Materials in Granular Roadway and Pavement Foundation Systems for Mitigating Freeze-Thaw Damage</t>
  </si>
  <si>
    <t>CNTRT-00002459: LOCAL TECHNICAL ASSISTANCE PROGRAM (LTAP) 2015 PROGRAM FUNDS</t>
  </si>
  <si>
    <t>Sponsored Programs Accounting</t>
  </si>
  <si>
    <t>CNTRT-00002460: LTAP 2019</t>
  </si>
  <si>
    <t>CNTRT-00002461: LTAP 2020</t>
  </si>
  <si>
    <t>CNTRT-00002608: LTP21A</t>
  </si>
  <si>
    <t>CNTRT-00004354: LTP22</t>
  </si>
  <si>
    <t>CNTRT-00002500: TR-713, Load Rating of Standard Bridges for Special</t>
  </si>
  <si>
    <t>STANLEY CONSULTANTS INC</t>
  </si>
  <si>
    <t>CNTRT-00002613: TR-706A, County Use of the BridgeWatch</t>
  </si>
  <si>
    <t>U S ENGINEERING SOLUTIONS CORPORATION</t>
  </si>
  <si>
    <t>CNTRT-00001013: TR-760, Reducing Uncertainties in Snow Fence Design:</t>
  </si>
  <si>
    <t>UNIVERSITY OF IOWA GRANT ACCOUNTING OFFICE</t>
  </si>
  <si>
    <t>CNTRT-00002480: TR-665: Mitigation of Sedimentation at Multi-box Culverts</t>
  </si>
  <si>
    <t>CNTRT-00002534: TR-770</t>
  </si>
  <si>
    <t>CNTRT-00002552: TR-792, Assessing the Flood Reduction Benefits of On-Road</t>
  </si>
  <si>
    <t>CNTRT-00002612: TR-699, Real-Time Flood Forecasting and Monitoring System</t>
  </si>
  <si>
    <t>CNTRT-00004474: TR-805, Design of Self-Cleaning Solutions for Mitigating Sedimentation at Twin-and Single-Box Culverts</t>
  </si>
  <si>
    <t>CNTRT-00004291: TR-808, A Sustainable Air-entraining and Internal Curing Agent</t>
  </si>
  <si>
    <t>UNIVERSITY OF NORTH DAKOTA</t>
  </si>
  <si>
    <t>CNTRT-00000002: TR-754, Corn Based Deicers</t>
  </si>
  <si>
    <t>UPPER GREAT PLAINS TRANSPORTATION INSTITUTE</t>
  </si>
  <si>
    <t>CNTRT-00002548: TR-788, Mitigation of Chloride-Induced Corrosion through</t>
  </si>
  <si>
    <t>CNTRT-00002456: HR-140N, Continuing Investigation of the Water Resources</t>
  </si>
  <si>
    <t>USGS - US Geological Survey</t>
  </si>
  <si>
    <t>CNTRT-00002457: HR-140O, Continuing investigation of the water resources of</t>
  </si>
  <si>
    <t>CNTRT-00002458: HR-140P</t>
  </si>
  <si>
    <t>CNTRT-00002481: TR-669 Statistical Summary of Selected Iowa Streamflow Data</t>
  </si>
  <si>
    <t>CNTRT-00002485: TR-678, For Water Resources Investigations</t>
  </si>
  <si>
    <t>CNTRT-00004508: Collection and Analysis of Streamflow Data - HR-140Q</t>
  </si>
  <si>
    <t>CNTRT-00004279: TR-812, County Bridge Standards for Single Short Span CIP Slab Bridges</t>
  </si>
  <si>
    <t>WHKS  CO</t>
  </si>
  <si>
    <t>CNTRT-00001357: DDIR IA-19-01-96-10</t>
  </si>
  <si>
    <t>WINNESHIEK CO TREASURER</t>
  </si>
  <si>
    <t>CNTRT-00002509: TR-731, Improving Concrete Patching Practices on Iowa</t>
  </si>
  <si>
    <t>Wiss Janney Elstner Associates Inc</t>
  </si>
  <si>
    <t>CNTRT-00002536: TR-772, Performance Evaluation of Polyester Polymer Concrete</t>
  </si>
  <si>
    <t>CNTRT-00002543: TR-782</t>
  </si>
  <si>
    <t>CNTRT-00002551: TR-791</t>
  </si>
  <si>
    <t>01 Adair</t>
  </si>
  <si>
    <t>CNTRT-00000678: FM-C001(95)--55-01- Construction Rock Resurface</t>
  </si>
  <si>
    <t>SCHILDBERG CONST CO INC</t>
  </si>
  <si>
    <t>CNTRT-00000867: FM-C001(101)--55-01 Granular Surfacing Contract</t>
  </si>
  <si>
    <t>CNTRT-00002052: FM-C001(114)--55-01 Granular Surfacing</t>
  </si>
  <si>
    <t>CNTRT-00003984: FM-C001(119)--55-01</t>
  </si>
  <si>
    <t>02 Adams</t>
  </si>
  <si>
    <t>CNTRT-00000696: FM-C002(74)--55-02 Granular Surfacing</t>
  </si>
  <si>
    <t>CNTRT-00001131: FM-C002(76)--55-02 Granular Surfacing</t>
  </si>
  <si>
    <t>04 Appanoose</t>
  </si>
  <si>
    <t>CNTRT-00001124: Provide aggregate, load, haul, and place</t>
  </si>
  <si>
    <t>APPANOOSE COUNTY</t>
  </si>
  <si>
    <t>CNTRT-00002083: FM-C004(113)--55-04 - Construction Services</t>
  </si>
  <si>
    <t>Cantera Aggregates LLC</t>
  </si>
  <si>
    <t>05 Audubon</t>
  </si>
  <si>
    <t>CNTRT-00000293: FM-C005(60)--55-05</t>
  </si>
  <si>
    <t>JEO CONSULTING GROUP INC</t>
  </si>
  <si>
    <t>CNTRT-00000316: BROS-C005(58)--5F-05</t>
  </si>
  <si>
    <t>CNTRT-00000323: BROS-C005(59)--60-05 Amendment No 2</t>
  </si>
  <si>
    <t>CNTRT-00000520: BROS-C005(61)--5F-05 - Consultant Services</t>
  </si>
  <si>
    <t>CNTRT-00001079: Design Engineering</t>
  </si>
  <si>
    <t>CNTRT-00001080: Design Engineering</t>
  </si>
  <si>
    <t>08 Boone</t>
  </si>
  <si>
    <t>CNTRT-00000712: PROGRESS PAYMENT  ON BROS-C008(71)--5F-08</t>
  </si>
  <si>
    <t>CALHOUN-BURNS AND ASSOCIATES INC</t>
  </si>
  <si>
    <t>CNTRT-00000521: BOONE CO. FM-C008(67)--55-08</t>
  </si>
  <si>
    <t>09 Bremer</t>
  </si>
  <si>
    <t>CNTRT-00004470: BROS-C019(111)--5F-19</t>
  </si>
  <si>
    <t>12 Butler</t>
  </si>
  <si>
    <t>CNTRT-00000568: FM-C012(950--55-12 ROCK</t>
  </si>
  <si>
    <t>Bruening Rock Products</t>
  </si>
  <si>
    <t>CNTRT-00000310: BRS-0207(601)--60-12</t>
  </si>
  <si>
    <t>BUTLER CO TREASURER</t>
  </si>
  <si>
    <t>CNTRT-00000569: FM-C012(95)--55-12</t>
  </si>
  <si>
    <t>Paul Niemann Const Co</t>
  </si>
  <si>
    <t>19 Chickasaw</t>
  </si>
  <si>
    <t>CNTRT-00000972: BRS-0127(601)--60-19</t>
  </si>
  <si>
    <t>CNTRT-00001623: BRS-SWAP-0127(601)--60-19</t>
  </si>
  <si>
    <t>NIEMEYER DUST CONTROL LLC</t>
  </si>
  <si>
    <t>20 Clarke</t>
  </si>
  <si>
    <t>CNTRT-00000879: PE-CE BROS0C0920(93)--5F-20</t>
  </si>
  <si>
    <t>CNTRT-00000887: Professional Services - STP-S-C020(110)--5E-20</t>
  </si>
  <si>
    <t>CNTRT-00001214: BROS-SWAP-C020(118)--FE-20</t>
  </si>
  <si>
    <t>CNTRT-00001215: BROS-SWAP-C020(119)--FE-20</t>
  </si>
  <si>
    <t>CNTRT-00001658: BROS-SWAP-C020(123)--FE-20</t>
  </si>
  <si>
    <t>CNTRT-00002081: BROS-SWAP-C020(124)--FE-20 Engineering Service</t>
  </si>
  <si>
    <t>CNTRT-00000540: FM-C020(104)--55-04 FM Contract Rock</t>
  </si>
  <si>
    <t>CNTRT-00003092: FM-C020(120)--55-20 Aggregate Surfacing</t>
  </si>
  <si>
    <t>CNTRT-00001871: Right of Way Acquisition for Clarke Co., BROS-SWAP-C020(119)</t>
  </si>
  <si>
    <t>TEAMWORK RANCH LLC</t>
  </si>
  <si>
    <t>21 Clay</t>
  </si>
  <si>
    <t>CNTRT-00000386: Condemnation Expenses for HDP-C021(116)--6B-21</t>
  </si>
  <si>
    <t>CLAY CO TREASURER</t>
  </si>
  <si>
    <t>23 Clinton</t>
  </si>
  <si>
    <t>CNTRT-00003775: BHOS-SWAP-C023(130)--FB-23</t>
  </si>
  <si>
    <t>24 Crawford</t>
  </si>
  <si>
    <t>CNTRT-00000471: Engineering Service for Crawford Co., BROS-C024(113)--5F-24</t>
  </si>
  <si>
    <t>SUNDQUIST ENGINEERING</t>
  </si>
  <si>
    <t>CNTRT-00000514: Consultant Service for BROS-C024(116)--5F-24</t>
  </si>
  <si>
    <t>CNTRT-00001047: Consultant Service, bridge replacement on E16, FHWA 130370</t>
  </si>
  <si>
    <t>26 Davis</t>
  </si>
  <si>
    <t>CNTRT-00000503: BROS-C026(97)--5F-26 - PE</t>
  </si>
  <si>
    <t>CNTRT-00000843: PE-CE BROS-C026(100)--5F-26</t>
  </si>
  <si>
    <t>CNTRT-00001816: PRELIM. ENGINEERING- BRIDGE ON LILAC AVE</t>
  </si>
  <si>
    <t>CNTRT-00001817: PRELIM. ENGINEERING- BRIDGE ON LILAC AVE OVER CARTERS CREEK</t>
  </si>
  <si>
    <t>CNTRT-00001858: DESIGN FOR FHWA BRIDGE 135150</t>
  </si>
  <si>
    <t>CNTRT-00002069: BRIDGE DESIGN- NUTHATCH AVE IN DAVIS COUNTY</t>
  </si>
  <si>
    <t>CNTRT-00003773: BROS-SWAP-C026(131)--FE-26</t>
  </si>
  <si>
    <t>CNTRT-00001219: GRANULAR SURFACING</t>
  </si>
  <si>
    <t>CRANE QUARRIES INC</t>
  </si>
  <si>
    <t>CNTRT-00002067: DAVIS COUNTY GRANULAR SURFACING</t>
  </si>
  <si>
    <t>CNTRT-00003284: L-116-73-26</t>
  </si>
  <si>
    <t>DAVIS COUNTY ROAD DEPT</t>
  </si>
  <si>
    <t>CNTRT-00001207: GRANULAR SURFACING- VARIOUS ROUTES</t>
  </si>
  <si>
    <t>DOUDS STONE LLC</t>
  </si>
  <si>
    <t>CNTRT-00003000: Davis County 2021 Granular Surfacing</t>
  </si>
  <si>
    <t>CNTRT-00004171: FM-C026(132)--55-26</t>
  </si>
  <si>
    <t>27 Decatur</t>
  </si>
  <si>
    <t>CNTRT-00001596: Preliminary Engineering service for BRS-SWAP-C027(77)--FF-27</t>
  </si>
  <si>
    <t>CNTRT-00001743: PE for BRS-SWAP-C027(81)--FF-27</t>
  </si>
  <si>
    <t>CNTRT-00001744: PE for ER-C027(76)--58-27</t>
  </si>
  <si>
    <t>CNTRT-00003762: PE service for BROS-SWAP-C027(87)--FE-27</t>
  </si>
  <si>
    <t>CNTRT-00001358: PE Service for BROS-SWAP-C027(66)--FB-27</t>
  </si>
  <si>
    <t>DECATUR COUNTY ENGINEER</t>
  </si>
  <si>
    <t>CNTRT-00003619: FM-C027(88)--55-27</t>
  </si>
  <si>
    <t>Norris Quarries</t>
  </si>
  <si>
    <t>CNTRT-00004521: Rock Surfacing for FM-C027(89)--55-27</t>
  </si>
  <si>
    <t>CNTRT-00001647: Steel Fabrication Quality Assurance Inspection</t>
  </si>
  <si>
    <t>PENNONI ASSOCIATES INC</t>
  </si>
  <si>
    <t>CNTRT-00000500: FM-C027(63)--55-27 - FM Contract Rock</t>
  </si>
  <si>
    <t>CNTRT-00001804: FM-C027(82)--55-27 Construction - Granular Surfacing</t>
  </si>
  <si>
    <t>TOM SWAN CONSTRUCTION INC</t>
  </si>
  <si>
    <t>29 Des Moines</t>
  </si>
  <si>
    <t>CNTRT-00000220: PE - STP-S-C029(77)--5E-29</t>
  </si>
  <si>
    <t>CNTRT-00000285: Engineering Services - BRS-C029(78)--60-29</t>
  </si>
  <si>
    <t>CNTRT-00000435: Engineering Services - BHS-C029(80)--63-29</t>
  </si>
  <si>
    <t>CNTRT-00000978: PE - BRS-SWAP-C029(86)--FF-29</t>
  </si>
  <si>
    <t>CNTRT-00001096: PE - BRS-SWAP-C029(88)--FF-29</t>
  </si>
  <si>
    <t>CNTRT-00004559: BHS-C029(93)--63-29</t>
  </si>
  <si>
    <t>CNTRT-00004560: BHOS-C029(94)--5N-29</t>
  </si>
  <si>
    <t>CNTRT-00004658: BHOS-C029(95)--5N-29</t>
  </si>
  <si>
    <t>34 Floyd</t>
  </si>
  <si>
    <t>CNTRT-00003541: BROS-SWAP-C034(102)--FE-34 design</t>
  </si>
  <si>
    <t>Allender Butzke Engineer</t>
  </si>
  <si>
    <t>CNTRT-00000729: STP-C034(96)--5E-34</t>
  </si>
  <si>
    <t>35 Franklin</t>
  </si>
  <si>
    <t>CNTRT-00000733: BRS-0015(604)--60-35</t>
  </si>
  <si>
    <t>36 Fremont</t>
  </si>
  <si>
    <t>CNTRT-00000129: STP-S-C036(65)--5E-36</t>
  </si>
  <si>
    <t>CNTRT-00000276: Design - STP-S-C036(70)--5E-36</t>
  </si>
  <si>
    <t>CNTRT-00000320: Enginee &amp; Construction Inspection Admin BROS-C036(68)--5F-36</t>
  </si>
  <si>
    <t>CNTRT-00000321: Engineer &amp; Construction Inspection STP-S-C036(65)--5E-36</t>
  </si>
  <si>
    <t>CNTRT-00000792: BRS-C036(76)--60-36 Engineering</t>
  </si>
  <si>
    <t>CNTRT-00000795: STP-S-C036(75)--5E-36  Construction Engineering Services</t>
  </si>
  <si>
    <t>CNTRT-00001312: Design engineering</t>
  </si>
  <si>
    <t>CNTRT-00001313: design engineering</t>
  </si>
  <si>
    <t>CNTRT-00001339: design engineering</t>
  </si>
  <si>
    <t>CNTRT-00001340: design engineering</t>
  </si>
  <si>
    <t>CNTRT-00001341: construction engineering</t>
  </si>
  <si>
    <t>CNTRT-00001372: design engineering</t>
  </si>
  <si>
    <t>CNTRT-00001509: Design Engineering</t>
  </si>
  <si>
    <t>CNTRT-00001923: LFM-C036(FEMA L31 &amp; L40)- -7X-36  PE for FEMA Projects</t>
  </si>
  <si>
    <t>CNTRT-00002004: ER-C036(85)--58-36 and FM-C036(89)--55-36 CE</t>
  </si>
  <si>
    <t>CNTRT-00002044: C036(78),(80),(81),(87) CE Services</t>
  </si>
  <si>
    <t>CNTRT-00004840: BRS-C036(92)--60-36</t>
  </si>
  <si>
    <t>CNTRT-00000757: BRS-C036(74)- -60-36 Construction Engineering Services</t>
  </si>
  <si>
    <t>McClure Engineering Co</t>
  </si>
  <si>
    <t>CNTRT-00000970: BRS-C036(76)--60-36 Construction Engineering Services</t>
  </si>
  <si>
    <t>37 Greene</t>
  </si>
  <si>
    <t>CNTRT-00000107: PROFESSIONAL SERVICES AGREEMENT FOR 3 GREENE CO. PROJS</t>
  </si>
  <si>
    <t>CNTRT-00000721: PROFESSIONAL SERVICES AGREEMENT FOR FM-C037(70)--55-37</t>
  </si>
  <si>
    <t>CNTRT-00000722: PROFESSIONAL SERVICES AGREEMENT FOR 4 GREENE CO. PROJS</t>
  </si>
  <si>
    <t>CNTRT-00000840: PROFESSIONAL SERVICES AGREEMENT FOR FM-C037(76)--55-37</t>
  </si>
  <si>
    <t>CNTRT-00000841: PROFESSIONAL SERVICES AGREEMENT FOR FM-C037(75)--55-37</t>
  </si>
  <si>
    <t>CNTRT-00001754: PE for STBG-SWAP-C037(81)--FG-37</t>
  </si>
  <si>
    <t>CNTRT-00001864: PE Service for Greene Co. FM-C037(82)--55-37</t>
  </si>
  <si>
    <t>CNTRT-00001979: PE for E-33 and P-14 Bridge Deck Overlay</t>
  </si>
  <si>
    <t>CNTRT-00002010: PE service for P-18 over Racoon River Bridge Replacement</t>
  </si>
  <si>
    <t>CNTRT-00003193: Engineering service for FM-C037(83)--55-37</t>
  </si>
  <si>
    <t>CNTRT-00004117: PE Service for BROS-C037(80)--5F-37</t>
  </si>
  <si>
    <t>CNTRT-00004118: PE Service for design of County Road P-29</t>
  </si>
  <si>
    <t>38 Grundy</t>
  </si>
  <si>
    <t>CNTRT-00000517: Payment for granular surfacing</t>
  </si>
  <si>
    <t>CNTRT-00002090: FM-C038(123)--55-38</t>
  </si>
  <si>
    <t>CNTRT-00004246: FM-C038(129)--55-38</t>
  </si>
  <si>
    <t>CNTRT-00000751: Payment for granular surfacing</t>
  </si>
  <si>
    <t>Peterson Contractors Inc</t>
  </si>
  <si>
    <t>39 Guthrie</t>
  </si>
  <si>
    <t>CNTRT-00000597: FM-C039(87)--55-39 Construction Granular</t>
  </si>
  <si>
    <t>40 Hamilton</t>
  </si>
  <si>
    <t>CNTRT-00001931: Eng. service for R75 over Canadian National RR, FHWA 26390</t>
  </si>
  <si>
    <t>CNTRT-00004762: PE service for BHOS-C040(109)--5N-40</t>
  </si>
  <si>
    <t>CNTRT-00000703: FM fund to Local transfer for Local project</t>
  </si>
  <si>
    <t>HAMILTON COUNTY TREASURER</t>
  </si>
  <si>
    <t>42 Hardin</t>
  </si>
  <si>
    <t>CNTRT-00000223: Payment for PE services</t>
  </si>
  <si>
    <t>CNTRT-00000997: PROFESSIONAL SERVICES AGREEMENT BHS-SWAP-0077(601)--FC-42</t>
  </si>
  <si>
    <t>CNTRT-00000998: PROFESSIONAL SERVICES AGREEMENT FOR FM-C042(98)--55-42</t>
  </si>
  <si>
    <t>43 Harrison</t>
  </si>
  <si>
    <t>CNTRT-00001612: construction engineering</t>
  </si>
  <si>
    <t>CNTRT-00000289: STP-S-C043(69)--5E-43 - Engineering</t>
  </si>
  <si>
    <t>CNTRT-00000313: TAP-R-C043(082)--8T-43</t>
  </si>
  <si>
    <t>CNTRT-00000607: Amendment to BRS-C043(77)--60-43</t>
  </si>
  <si>
    <t>CNTRT-00000647: Engineering services</t>
  </si>
  <si>
    <t>CNTRT-00000672: Engineering Services STP-S-C043(83)-5E-43</t>
  </si>
  <si>
    <t>CNTRT-00000864: Engineering- FM-CO43(85)--55-43</t>
  </si>
  <si>
    <t>CNTRT-00001134: Design Engineering</t>
  </si>
  <si>
    <t>CNTRT-00001932: BRS-SWAP-C043(89)--FF-43 - Design Services</t>
  </si>
  <si>
    <t>45 Howard</t>
  </si>
  <si>
    <t>CNTRT-00004500: BRS-C045(92)--60-45</t>
  </si>
  <si>
    <t>47 Ida</t>
  </si>
  <si>
    <t>CNTRT-00000469: Engineering Service for FM-C047(55)--55-47</t>
  </si>
  <si>
    <t>Bolton &amp; Menk Inc</t>
  </si>
  <si>
    <t>50 Jasper</t>
  </si>
  <si>
    <t>CNTRT-00004461: Inspection Service for Jasper Co. CHBP Bridges</t>
  </si>
  <si>
    <t>CNTRT-00004726: PE Service for Jasper Co., STP-S-C050(131)--5E-50</t>
  </si>
  <si>
    <t>SNYDER &amp; ASSOCIATES INC</t>
  </si>
  <si>
    <t>51 Jefferson</t>
  </si>
  <si>
    <t>CNTRT-00000525: BROS-C051(69)--5F-51 - PE</t>
  </si>
  <si>
    <t>CNTRT-00000880: PE-CE BRS-C051(72)--60-51</t>
  </si>
  <si>
    <t>CNTRT-00001325: PRELIMINARY ENGINEERING</t>
  </si>
  <si>
    <t>CNTRT-00001326: PRELIMINARY ENGINEERING</t>
  </si>
  <si>
    <t>CNTRT-00000599: FM Contract Rock - FM-C051(70)--55--51</t>
  </si>
  <si>
    <t>CNTRT-00000723: FM Contract Rock - FM-C051(71)--55-51</t>
  </si>
  <si>
    <t>CNTRT-00001311: PRELIMINARY ENGINEERING</t>
  </si>
  <si>
    <t>JEFFERSON COUNTY ENGINEER</t>
  </si>
  <si>
    <t>CNTRT-00001315: PRELIMINARY ENGINEERING</t>
  </si>
  <si>
    <t>CNTRT-00000382: FM Contract Rock - FM-C051(67)--55-51</t>
  </si>
  <si>
    <t>WINN CORP - FAIRFIELD, IA</t>
  </si>
  <si>
    <t>52 Johnson</t>
  </si>
  <si>
    <t>CNTRT-00003997: STP-U-3715(668)--70-52</t>
  </si>
  <si>
    <t>IOWA CITY CITY OF - CEDAR RAPIDS, IA</t>
  </si>
  <si>
    <t>54 Keokuk</t>
  </si>
  <si>
    <t>CNTRT-00001105: Lake Belva Deer Trail Phase 3</t>
  </si>
  <si>
    <t>French Reneker Assoc Inc</t>
  </si>
  <si>
    <t>58 Louisa</t>
  </si>
  <si>
    <t>CNTRT-00003490: FM-C058(64)--55-58</t>
  </si>
  <si>
    <t>CNTRT-00003491: FM-C058(65)--55-58</t>
  </si>
  <si>
    <t>CNTRT-00003492: FM-C058(66)--55-58</t>
  </si>
  <si>
    <t>CNTRT-00000420: Engineering Services - BRS-C058(43)--60-58</t>
  </si>
  <si>
    <t>HR Green Inc</t>
  </si>
  <si>
    <t>59 Lucas</t>
  </si>
  <si>
    <t>CNTRT-00001320: FM-C059(65)--55-59 Aggregate Surfacing - Furnish and Place</t>
  </si>
  <si>
    <t>CNTRT-00003186: FM-C059(70)--55-59 Bruening</t>
  </si>
  <si>
    <t>CNTRT-00004527: Rock Surfacing for FM-C059(72)--55-59 Lucas County</t>
  </si>
  <si>
    <t>CNTRT-00003188: FM-C059(70)--55-59 Cantera</t>
  </si>
  <si>
    <t>CNTRT-00004522: Rock Surfacing FM-C059(72)--55-59 Lucas County</t>
  </si>
  <si>
    <t>CNTRT-00003187: FM-C059(070)--55-59 L &amp; W Quarries</t>
  </si>
  <si>
    <t>L &amp; W Quarries Inc</t>
  </si>
  <si>
    <t>CNTRT-00004526: Rock Surfacing for FM-C059(72)--55-59 Lucas County</t>
  </si>
  <si>
    <t>60 Lyon</t>
  </si>
  <si>
    <t>CNTRT-00000509: Lyon Co. ER-C060(106)-58-60</t>
  </si>
  <si>
    <t>Lyon Co Treasurer</t>
  </si>
  <si>
    <t>61 Madison</t>
  </si>
  <si>
    <t>CNTRT-00000442: Utility Relocation</t>
  </si>
  <si>
    <t>Madison Co Recorder</t>
  </si>
  <si>
    <t>63 Marion</t>
  </si>
  <si>
    <t>CNTRT-00004786: Railroad Flagger Service for Marion Co. BRS-C063(142)--60-63</t>
  </si>
  <si>
    <t>BNSF RAILWAY COMPANY</t>
  </si>
  <si>
    <t>CNTRT-00000614: Railroad Flagging for BROS-C063(119)--5F-63</t>
  </si>
  <si>
    <t>Burlington North &amp; Santa Fe</t>
  </si>
  <si>
    <t>CNTRT-00000283: Design - BROS-C063(119)--5F-63</t>
  </si>
  <si>
    <t>65 Mills</t>
  </si>
  <si>
    <t>CNTRT-00000104: Reimbursement Project BRS-C065(93)--60-65</t>
  </si>
  <si>
    <t>CNTRT-00000216: BRS-C065(100)--60-65</t>
  </si>
  <si>
    <t>CNTRT-00000813: STP-S-TSF-C065(105)--5P-65</t>
  </si>
  <si>
    <t>CNTRT-00003258: BROS-SWAP-C065(115)--FE-65</t>
  </si>
  <si>
    <t>CNTRT-00000066: Consultant services-190th St., Jessup Ave to US 34</t>
  </si>
  <si>
    <t>CNTRT-00000215: BROS-C065(99)--5F-65 Bridge Replacement</t>
  </si>
  <si>
    <t>CNTRT-00000347: STP-S-C065(98)-5E-65 - Construction Services</t>
  </si>
  <si>
    <t>CNTRT-00000695: FM-C065(104)--55-65</t>
  </si>
  <si>
    <t>CNTRT-00000845: FM-C065(104)--55-65 - Construction Engineering Services</t>
  </si>
  <si>
    <t>CNTRT-00000971: RFM-C065(94)--54-65 Construction Services</t>
  </si>
  <si>
    <t>CNTRT-00000706: FM-C065(103)--55-65 Construction Granular Surfacing</t>
  </si>
  <si>
    <t>CNTRT-00003217: FM-C065(113)--55-65</t>
  </si>
  <si>
    <t>CNTRT-00004492: FM-C065(116)--55-65</t>
  </si>
  <si>
    <t>68 Monroe</t>
  </si>
  <si>
    <t>CNTRT-00001243: FM-C068(87)--55-68 - Granular Surfacing</t>
  </si>
  <si>
    <t>CNTRT-00001597: Granular Surfacing</t>
  </si>
  <si>
    <t>CNTRT-00002078: FM-C068(90)--55-68 Construction Services</t>
  </si>
  <si>
    <t>CNTRT-00000271: PE-CE - BROS-C068(73)--5F-68</t>
  </si>
  <si>
    <t>CNTRT-00000272: Engineering Services - BRS-C068(76)(77)--60-68</t>
  </si>
  <si>
    <t>CNTRT-00000340: PE - BHS-C068(80)--63-68</t>
  </si>
  <si>
    <t>CNTRT-00001295: BROSCHBP-C068(74)--GA-68</t>
  </si>
  <si>
    <t>CNTRT-00001359: PE Consultant Sevice for BROS-SWAP-C068(85)--FE-68</t>
  </si>
  <si>
    <t>CNTRT-00002096: FM-C068(90)--55-68 Construction Services</t>
  </si>
  <si>
    <t>CNTRT-00004281: FM-C068(91)--55-68</t>
  </si>
  <si>
    <t>CNTRT-00000708: FM Contract Rock - FM-C068(82)--55-68</t>
  </si>
  <si>
    <t>CNTRT-00003058: FM-C068(90)--55-68 Douds</t>
  </si>
  <si>
    <t>69 Montgomery</t>
  </si>
  <si>
    <t>CNTRT-00000570: BROS-3052(601)--5F-69</t>
  </si>
  <si>
    <t>MONTGOMERY CO TREASURER</t>
  </si>
  <si>
    <t>77 Polk</t>
  </si>
  <si>
    <t>CNTRT-00000833: Payment for fee title and easement</t>
  </si>
  <si>
    <t>CASEYS MARKETING COMPANY</t>
  </si>
  <si>
    <t>CNTRT-00000834: Payment for fee title and easements</t>
  </si>
  <si>
    <t>CHARLES L WARNER</t>
  </si>
  <si>
    <t>CNTRT-00000836: Payment for fee title and easement</t>
  </si>
  <si>
    <t>DALE L MCCRACKEN</t>
  </si>
  <si>
    <t>CNTRT-00000658: Reimbursement of prepaid construction costs</t>
  </si>
  <si>
    <t>DES MOINES WATER WORKS</t>
  </si>
  <si>
    <t>CNTRT-00000828: Payment for permanent/temporary easements</t>
  </si>
  <si>
    <t>FLOORING GUYS LTD THE</t>
  </si>
  <si>
    <t>CNTRT-00000829: Permanent and temporary easements</t>
  </si>
  <si>
    <t>HIGHLINE STORAGE</t>
  </si>
  <si>
    <t>CNTRT-00000827: Permanent and temporary easements</t>
  </si>
  <si>
    <t>HOMES BY ADVANTAGE LLC</t>
  </si>
  <si>
    <t>CNTRT-00000820: Payment for tenant damages</t>
  </si>
  <si>
    <t>JOHNSON BROS OF ANKENY LTD</t>
  </si>
  <si>
    <t>CNTRT-00000821: Payment for tenant damages</t>
  </si>
  <si>
    <t>CNTRT-00000822: Payment for tenant damages</t>
  </si>
  <si>
    <t>CNTRT-00000663: Right of Way</t>
  </si>
  <si>
    <t>JOHNSTON SOCCER CLUB</t>
  </si>
  <si>
    <t>CNTRT-00000664: Right of way</t>
  </si>
  <si>
    <t>CNTRT-00000826: Payment for temporary easement</t>
  </si>
  <si>
    <t>LINCOLN STREET LLC</t>
  </si>
  <si>
    <t>CNTRT-00000835: Payment for fee title/temp. easement</t>
  </si>
  <si>
    <t>LUNDSTROM LLC</t>
  </si>
  <si>
    <t>CNTRT-00000669: Right of way</t>
  </si>
  <si>
    <t>MICHELLE KATHERYN RYAN</t>
  </si>
  <si>
    <t>CNTRT-00000671: Right of way</t>
  </si>
  <si>
    <t>Midamerican Energy Co</t>
  </si>
  <si>
    <t>CNTRT-00000582: Payment for relocating electric transmission line</t>
  </si>
  <si>
    <t>MIDAMERICAN ENERGY CO - PO BOX 8020, DAVENPORT, IA - 2</t>
  </si>
  <si>
    <t>CNTRT-00000831: Payment for permmanent and temporary easements</t>
  </si>
  <si>
    <t>MOELLER INVESTMENTS LLC</t>
  </si>
  <si>
    <t>CNTRT-00000450: Payment for utility relocation</t>
  </si>
  <si>
    <t>NORTHERN NATURAL GAS COMPANY</t>
  </si>
  <si>
    <t>CNTRT-00000662: Right of way</t>
  </si>
  <si>
    <t>PAUL M WYMAN</t>
  </si>
  <si>
    <t>CNTRT-00000659: Right of way</t>
  </si>
  <si>
    <t>Pioneer Hi-Bred Intl Inc</t>
  </si>
  <si>
    <t>CNTRT-00000823: Payment for tenant damages</t>
  </si>
  <si>
    <t>RAYMOND  CHRISTENSON</t>
  </si>
  <si>
    <t>CNTRT-00000824: Payment for tenant damages</t>
  </si>
  <si>
    <t>CNTRT-00000668: Right of way</t>
  </si>
  <si>
    <t>RONALD JACK SCHERER</t>
  </si>
  <si>
    <t>CNTRT-00000661: Right of way</t>
  </si>
  <si>
    <t>SETH  PITKIN</t>
  </si>
  <si>
    <t>CNTRT-00001887: Consultant Service for STP-S-C077(227)--5E-77 BUILD project</t>
  </si>
  <si>
    <t>CNTRT-00000832: Payment for permanent and temporary easements</t>
  </si>
  <si>
    <t>TRI-CITY MINI STORAG LLC</t>
  </si>
  <si>
    <t>CNTRT-00001040: Railroad service for Polk Co. STP-S-C077(227)--5E-77 BUILD</t>
  </si>
  <si>
    <t>UNION PACIFIC RAILROAD COMPANY</t>
  </si>
  <si>
    <t>CNTRT-00000660: Right of way</t>
  </si>
  <si>
    <t>Venter Spooner Inc</t>
  </si>
  <si>
    <t>CNTRT-00000665: Right of way</t>
  </si>
  <si>
    <t>80 Ringgold</t>
  </si>
  <si>
    <t>CNTRT-00000449: BRS-C080(65)--60-80</t>
  </si>
  <si>
    <t>87 Taylor</t>
  </si>
  <si>
    <t>CNTRT-00001599: Consulting Engineering</t>
  </si>
  <si>
    <t>CNTRT-00001664: FM-C087(61)--55-87 Granular Surfacing</t>
  </si>
  <si>
    <t>CNTRT-00004466: FM-C087(069)--55-87</t>
  </si>
  <si>
    <t>88 Union</t>
  </si>
  <si>
    <t>CNTRT-00004539: BRS-C088(66)--60-88</t>
  </si>
  <si>
    <t>CNTRT-00004540: BROS-C088(67)--5F-88</t>
  </si>
  <si>
    <t>90 Wapello</t>
  </si>
  <si>
    <t>CNTRT-00002948: 2021 Wapello County Rock Contract</t>
  </si>
  <si>
    <t>CNTRT-00004119: FM-C090(104)--55-90</t>
  </si>
  <si>
    <t>CNTRT-00000063: For PE Services related to DDIR: IA-10-02-90-J12-1</t>
  </si>
  <si>
    <t>92 Washington</t>
  </si>
  <si>
    <t>CNTRT-00004211: STBG-SWAP-8140(613)--SG-92</t>
  </si>
  <si>
    <t>WASHINGTON CITY OF</t>
  </si>
  <si>
    <t>93 Wayne</t>
  </si>
  <si>
    <t>CNTRT-00000286: Engineering Services - FM-C093(79)--55-93</t>
  </si>
  <si>
    <t>CNTRT-00000502: FM-C093(83)--55-93 - PE</t>
  </si>
  <si>
    <t>CNTRT-00001813: Preliminary Engineering Service for ER-C093(95)--58-93</t>
  </si>
  <si>
    <t>WAYNE CO TREASURER</t>
  </si>
  <si>
    <t>94 Webster</t>
  </si>
  <si>
    <t>CNTRT-00000231: PROGRESS PAYMENT #  ON FM-C094(104)--55-94</t>
  </si>
  <si>
    <t>96 Winneshiek</t>
  </si>
  <si>
    <t>CNTRT-00001052: Road Reconstruction by Houston County</t>
  </si>
  <si>
    <t>HOUSTON COUNTY</t>
  </si>
  <si>
    <t>CNTRT-00003589: STBG-SWAP-C096(153)--SG-96</t>
  </si>
  <si>
    <t>RIVER CITY PAVING INC</t>
  </si>
  <si>
    <t>97 Woodbury</t>
  </si>
  <si>
    <t>CNTRT-00000513: ER-C097(124)--58-97</t>
  </si>
  <si>
    <t>WOODBURY CO SEC ROADS</t>
  </si>
  <si>
    <t>99 Wright</t>
  </si>
  <si>
    <t>CNTRT-00000284: BROS-CO99(79)--5F-99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</si>
</sst>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Blue]General"/>
    <numFmt numFmtId="167" formatCode="&quot;$&quot;#,##0.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1" xfId="0" applyNumberFormat="1" applyFont="1" applyBorder="1" applyAlignment="1" applyProtection="1">
      <alignment horizontal="left"/>
      <protection locked="0"/>
    </xf>
    <xf numFmtId="0" fontId="0" fillId="0" borderId="0" xfId="0" applyNumberFormat="1" applyAlignment="1" applyProtection="1">
      <alignment horizontal="left"/>
      <protection locked="0"/>
    </xf>
    <xf numFmtId="167" fontId="0" fillId="0" borderId="0" xfId="0" applyNumberFormat="1" applyProtection="1">
      <protection locked="0"/>
    </xf>
    <xf numFmtId="167" fontId="0" fillId="0" borderId="0" xfId="0" applyNumberFormat="1"/>
    <xf numFmtId="164" fontId="1" fillId="2" borderId="1" xfId="0" applyNumberFormat="1" applyFont="1" applyFill="1" applyBorder="1" applyAlignment="1" applyProtection="1">
      <alignment horizontal="left"/>
      <protection locked="0"/>
    </xf>
    <xf numFmtId="167" fontId="0" fillId="2" borderId="0" xfId="0" applyNumberFormat="1" applyFill="1" applyProtection="1">
      <protection locked="0"/>
    </xf>
    <xf numFmtId="167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H674"/>
  <sheetViews>
    <sheetView tabSelected="1" workbookViewId="0">
      <selection activeCell="K136" sqref="K136"/>
    </sheetView>
  </sheetViews>
  <sheetFormatPr defaultRowHeight="15" x14ac:dyDescent="0.25"/>
  <cols>
    <col min="1" max="1" width="19.5703125" customWidth="1"/>
    <col min="2" max="2" width="15.28515625" customWidth="1"/>
    <col min="3" max="3" width="45.140625" customWidth="1"/>
    <col min="4" max="4" width="28.28515625" customWidth="1"/>
    <col min="5" max="5" width="21.85546875" style="4" customWidth="1"/>
    <col min="6" max="7" width="19.140625" style="4" customWidth="1"/>
    <col min="8" max="8" width="19.140625" style="7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5" t="s">
        <v>7</v>
      </c>
    </row>
    <row r="2" spans="1:8" hidden="1" x14ac:dyDescent="0.25">
      <c r="A2" t="s">
        <v>520</v>
      </c>
      <c r="B2" t="s">
        <v>521</v>
      </c>
      <c r="C2" t="s">
        <v>522</v>
      </c>
      <c r="E2" s="4">
        <v>157500</v>
      </c>
      <c r="F2" s="4">
        <v>125000</v>
      </c>
      <c r="G2" s="4">
        <v>0</v>
      </c>
      <c r="H2" s="7">
        <f>IF(E2-F2+G2 &lt; 0, 0, E2-F2+G2)</f>
        <v>32500</v>
      </c>
    </row>
    <row r="3" spans="1:8" hidden="1" x14ac:dyDescent="0.25">
      <c r="A3" t="s">
        <v>520</v>
      </c>
      <c r="B3" t="s">
        <v>523</v>
      </c>
      <c r="C3" t="s">
        <v>524</v>
      </c>
      <c r="E3" s="4">
        <v>46800</v>
      </c>
      <c r="F3" s="4">
        <v>46417.5</v>
      </c>
      <c r="G3" s="4">
        <v>0</v>
      </c>
      <c r="H3" s="7">
        <f>IF(E3-F3+G3 &lt; 0, 0, E3-F3+G3)</f>
        <v>382.5</v>
      </c>
    </row>
    <row r="4" spans="1:8" hidden="1" x14ac:dyDescent="0.25">
      <c r="A4" t="s">
        <v>520</v>
      </c>
      <c r="B4" t="s">
        <v>525</v>
      </c>
      <c r="C4" t="s">
        <v>526</v>
      </c>
      <c r="E4" s="4">
        <v>150448.79999999999</v>
      </c>
      <c r="F4" s="4">
        <v>82011.14</v>
      </c>
      <c r="G4" s="4">
        <v>0</v>
      </c>
      <c r="H4" s="7">
        <f>IF(E4-F4+G4 &lt; 0, 0, E4-F4+G4)</f>
        <v>68437.659999999989</v>
      </c>
    </row>
    <row r="5" spans="1:8" hidden="1" x14ac:dyDescent="0.25">
      <c r="A5" t="s">
        <v>520</v>
      </c>
      <c r="B5" t="s">
        <v>527</v>
      </c>
      <c r="C5" t="s">
        <v>526</v>
      </c>
      <c r="E5" s="4">
        <v>432787.01</v>
      </c>
      <c r="F5" s="4">
        <v>432787.01</v>
      </c>
      <c r="G5" s="4">
        <v>0</v>
      </c>
      <c r="H5" s="7">
        <f>IF(E5-F5+G5 &lt; 0, 0, E5-F5+G5)</f>
        <v>0</v>
      </c>
    </row>
    <row r="6" spans="1:8" hidden="1" x14ac:dyDescent="0.25">
      <c r="A6" t="s">
        <v>520</v>
      </c>
      <c r="B6" t="s">
        <v>528</v>
      </c>
      <c r="C6" t="s">
        <v>526</v>
      </c>
      <c r="E6" s="4">
        <v>87436</v>
      </c>
      <c r="F6" s="4">
        <v>87436</v>
      </c>
      <c r="G6" s="4">
        <v>0</v>
      </c>
      <c r="H6" s="7">
        <f>IF(E6-F6+G6 &lt; 0, 0, E6-F6+G6)</f>
        <v>0</v>
      </c>
    </row>
    <row r="7" spans="1:8" hidden="1" x14ac:dyDescent="0.25">
      <c r="A7" t="s">
        <v>520</v>
      </c>
      <c r="B7" t="s">
        <v>529</v>
      </c>
      <c r="C7" t="s">
        <v>530</v>
      </c>
      <c r="E7" s="4">
        <v>73131.789999999994</v>
      </c>
      <c r="F7" s="4">
        <v>73131.789999999994</v>
      </c>
      <c r="G7" s="4">
        <v>0</v>
      </c>
      <c r="H7" s="7">
        <f>IF(E7-F7+G7 &lt; 0, 0, E7-F7+G7)</f>
        <v>0</v>
      </c>
    </row>
    <row r="8" spans="1:8" hidden="1" x14ac:dyDescent="0.25">
      <c r="A8" t="s">
        <v>520</v>
      </c>
      <c r="B8" t="s">
        <v>531</v>
      </c>
      <c r="C8" t="s">
        <v>532</v>
      </c>
      <c r="E8" s="4">
        <v>12500</v>
      </c>
      <c r="F8" s="4">
        <v>0</v>
      </c>
      <c r="G8" s="4">
        <v>0</v>
      </c>
      <c r="H8" s="7">
        <f>IF(E8-F8+G8 &lt; 0, 0, E8-F8+G8)</f>
        <v>12500</v>
      </c>
    </row>
    <row r="9" spans="1:8" hidden="1" x14ac:dyDescent="0.25">
      <c r="A9" t="s">
        <v>520</v>
      </c>
      <c r="B9" t="s">
        <v>533</v>
      </c>
      <c r="C9" t="s">
        <v>534</v>
      </c>
      <c r="E9" s="4">
        <v>100000</v>
      </c>
      <c r="F9" s="4">
        <v>93038.03</v>
      </c>
      <c r="G9" s="4">
        <v>0</v>
      </c>
      <c r="H9" s="7">
        <f>IF(E9-F9+G9 &lt; 0, 0, E9-F9+G9)</f>
        <v>6961.9700000000012</v>
      </c>
    </row>
    <row r="10" spans="1:8" hidden="1" x14ac:dyDescent="0.25">
      <c r="A10" t="s">
        <v>520</v>
      </c>
      <c r="B10" t="s">
        <v>535</v>
      </c>
      <c r="C10" t="s">
        <v>536</v>
      </c>
      <c r="E10" s="4">
        <v>129829.16</v>
      </c>
      <c r="F10" s="4">
        <v>129795.14</v>
      </c>
      <c r="G10" s="4">
        <v>0</v>
      </c>
      <c r="H10" s="7">
        <f>IF(E10-F10+G10 &lt; 0, 0, E10-F10+G10)</f>
        <v>34.020000000004075</v>
      </c>
    </row>
    <row r="11" spans="1:8" hidden="1" x14ac:dyDescent="0.25">
      <c r="A11" t="s">
        <v>520</v>
      </c>
      <c r="B11" t="s">
        <v>537</v>
      </c>
      <c r="C11" t="s">
        <v>536</v>
      </c>
      <c r="E11" s="4">
        <v>41500</v>
      </c>
      <c r="F11" s="4">
        <v>41500</v>
      </c>
      <c r="G11" s="4">
        <v>0</v>
      </c>
      <c r="H11" s="7">
        <f>IF(E11-F11+G11 &lt; 0, 0, E11-F11+G11)</f>
        <v>0</v>
      </c>
    </row>
    <row r="12" spans="1:8" hidden="1" x14ac:dyDescent="0.25">
      <c r="A12" t="s">
        <v>520</v>
      </c>
      <c r="B12" t="s">
        <v>538</v>
      </c>
      <c r="C12" t="s">
        <v>539</v>
      </c>
      <c r="E12" s="4">
        <v>515220</v>
      </c>
      <c r="F12" s="4">
        <v>382776.68</v>
      </c>
      <c r="G12" s="4">
        <v>0</v>
      </c>
      <c r="H12" s="7">
        <f>IF(E12-F12+G12 &lt; 0, 0, E12-F12+G12)</f>
        <v>132443.32</v>
      </c>
    </row>
    <row r="13" spans="1:8" hidden="1" x14ac:dyDescent="0.25">
      <c r="A13" t="s">
        <v>520</v>
      </c>
      <c r="B13" t="s">
        <v>540</v>
      </c>
      <c r="C13" t="s">
        <v>539</v>
      </c>
      <c r="E13" s="4">
        <v>144000</v>
      </c>
      <c r="F13" s="4">
        <v>142125.29999999999</v>
      </c>
      <c r="G13" s="4">
        <v>0</v>
      </c>
      <c r="H13" s="7">
        <f>IF(E13-F13+G13 &lt; 0, 0, E13-F13+G13)</f>
        <v>1874.7000000000116</v>
      </c>
    </row>
    <row r="14" spans="1:8" hidden="1" x14ac:dyDescent="0.25">
      <c r="A14" t="s">
        <v>520</v>
      </c>
      <c r="B14" t="s">
        <v>541</v>
      </c>
      <c r="C14" t="s">
        <v>539</v>
      </c>
      <c r="E14" s="4">
        <v>135000</v>
      </c>
      <c r="F14" s="4">
        <v>129197.97</v>
      </c>
      <c r="G14" s="4">
        <v>0</v>
      </c>
      <c r="H14" s="7">
        <f>IF(E14-F14+G14 &lt; 0, 0, E14-F14+G14)</f>
        <v>5802.0299999999988</v>
      </c>
    </row>
    <row r="15" spans="1:8" hidden="1" x14ac:dyDescent="0.25">
      <c r="A15" t="s">
        <v>520</v>
      </c>
      <c r="B15" t="s">
        <v>542</v>
      </c>
      <c r="C15" t="s">
        <v>539</v>
      </c>
      <c r="E15" s="4">
        <v>445520.42</v>
      </c>
      <c r="F15" s="4">
        <v>445520.42</v>
      </c>
      <c r="G15" s="4">
        <v>0</v>
      </c>
      <c r="H15" s="7">
        <f>IF(E15-F15+G15 &lt; 0, 0, E15-F15+G15)</f>
        <v>0</v>
      </c>
    </row>
    <row r="16" spans="1:8" hidden="1" x14ac:dyDescent="0.25">
      <c r="A16" t="s">
        <v>520</v>
      </c>
      <c r="B16" t="s">
        <v>543</v>
      </c>
      <c r="C16" t="s">
        <v>539</v>
      </c>
      <c r="E16" s="4">
        <v>135000</v>
      </c>
      <c r="F16" s="4">
        <v>113777.01</v>
      </c>
      <c r="G16" s="4">
        <v>0</v>
      </c>
      <c r="H16" s="7">
        <f>IF(E16-F16+G16 &lt; 0, 0, E16-F16+G16)</f>
        <v>21222.990000000005</v>
      </c>
    </row>
    <row r="17" spans="1:8" hidden="1" x14ac:dyDescent="0.25">
      <c r="A17" t="s">
        <v>520</v>
      </c>
      <c r="B17" t="s">
        <v>544</v>
      </c>
      <c r="C17" t="s">
        <v>539</v>
      </c>
      <c r="E17" s="4">
        <v>119289.7</v>
      </c>
      <c r="F17" s="4">
        <v>143830.82</v>
      </c>
      <c r="G17" s="4">
        <v>0</v>
      </c>
      <c r="H17" s="7">
        <f>IF(E17-F17+G17 &lt; 0, 0, E17-F17+G17)</f>
        <v>0</v>
      </c>
    </row>
    <row r="18" spans="1:8" hidden="1" x14ac:dyDescent="0.25">
      <c r="A18" t="s">
        <v>520</v>
      </c>
      <c r="B18" t="s">
        <v>545</v>
      </c>
      <c r="C18" t="s">
        <v>539</v>
      </c>
      <c r="E18" s="4">
        <v>147600</v>
      </c>
      <c r="F18" s="4">
        <v>147597.56</v>
      </c>
      <c r="G18" s="4">
        <v>0</v>
      </c>
      <c r="H18" s="7">
        <f>IF(E18-F18+G18 &lt; 0, 0, E18-F18+G18)</f>
        <v>2.4400000000023283</v>
      </c>
    </row>
    <row r="19" spans="1:8" hidden="1" x14ac:dyDescent="0.25">
      <c r="A19" t="s">
        <v>520</v>
      </c>
      <c r="B19" t="s">
        <v>546</v>
      </c>
      <c r="C19" t="s">
        <v>539</v>
      </c>
      <c r="E19" s="4">
        <v>154350</v>
      </c>
      <c r="F19" s="4">
        <v>37885.83</v>
      </c>
      <c r="G19" s="4">
        <v>0</v>
      </c>
      <c r="H19" s="7">
        <f>IF(E19-F19+G19 &lt; 0, 0, E19-F19+G19)</f>
        <v>116464.17</v>
      </c>
    </row>
    <row r="20" spans="1:8" hidden="1" x14ac:dyDescent="0.25">
      <c r="A20" t="s">
        <v>520</v>
      </c>
      <c r="B20" t="s">
        <v>547</v>
      </c>
      <c r="C20" t="s">
        <v>548</v>
      </c>
      <c r="E20" s="4">
        <v>44995</v>
      </c>
      <c r="F20" s="4">
        <v>0</v>
      </c>
      <c r="G20" s="4">
        <v>0</v>
      </c>
      <c r="H20" s="7">
        <f>IF(E20-F20+G20 &lt; 0, 0, E20-F20+G20)</f>
        <v>44995</v>
      </c>
    </row>
    <row r="21" spans="1:8" hidden="1" x14ac:dyDescent="0.25">
      <c r="A21" t="s">
        <v>520</v>
      </c>
      <c r="B21" t="s">
        <v>549</v>
      </c>
      <c r="C21" t="s">
        <v>548</v>
      </c>
      <c r="E21" s="4">
        <v>41493</v>
      </c>
      <c r="F21" s="4">
        <v>41493</v>
      </c>
      <c r="G21" s="4">
        <v>0</v>
      </c>
      <c r="H21" s="7">
        <f>IF(E21-F21+G21 &lt; 0, 0, E21-F21+G21)</f>
        <v>0</v>
      </c>
    </row>
    <row r="22" spans="1:8" hidden="1" x14ac:dyDescent="0.25">
      <c r="A22" t="s">
        <v>520</v>
      </c>
      <c r="B22" t="s">
        <v>550</v>
      </c>
      <c r="C22" t="s">
        <v>548</v>
      </c>
      <c r="E22" s="4">
        <v>41630</v>
      </c>
      <c r="F22" s="4">
        <v>41630</v>
      </c>
      <c r="G22" s="4">
        <v>0</v>
      </c>
      <c r="H22" s="7">
        <f>IF(E22-F22+G22 &lt; 0, 0, E22-F22+G22)</f>
        <v>0</v>
      </c>
    </row>
    <row r="23" spans="1:8" hidden="1" x14ac:dyDescent="0.25">
      <c r="A23" t="s">
        <v>520</v>
      </c>
      <c r="B23" t="s">
        <v>551</v>
      </c>
      <c r="C23" t="s">
        <v>548</v>
      </c>
      <c r="E23" s="4">
        <v>83308</v>
      </c>
      <c r="F23" s="4">
        <v>83308</v>
      </c>
      <c r="G23" s="4">
        <v>0</v>
      </c>
      <c r="H23" s="7">
        <f>IF(E23-F23+G23 &lt; 0, 0, E23-F23+G23)</f>
        <v>0</v>
      </c>
    </row>
    <row r="24" spans="1:8" hidden="1" x14ac:dyDescent="0.25">
      <c r="A24" t="s">
        <v>520</v>
      </c>
      <c r="B24" t="s">
        <v>552</v>
      </c>
      <c r="C24" t="s">
        <v>548</v>
      </c>
      <c r="E24" s="4">
        <v>99881</v>
      </c>
      <c r="F24" s="4">
        <v>99881</v>
      </c>
      <c r="G24" s="4">
        <v>0</v>
      </c>
      <c r="H24" s="7">
        <f>IF(E24-F24+G24 &lt; 0, 0, E24-F24+G24)</f>
        <v>0</v>
      </c>
    </row>
    <row r="25" spans="1:8" hidden="1" x14ac:dyDescent="0.25">
      <c r="A25" t="s">
        <v>520</v>
      </c>
      <c r="B25" t="s">
        <v>553</v>
      </c>
      <c r="C25" t="s">
        <v>548</v>
      </c>
      <c r="E25" s="4">
        <v>62448</v>
      </c>
      <c r="F25" s="4">
        <v>44642.85</v>
      </c>
      <c r="G25" s="4">
        <v>0</v>
      </c>
      <c r="H25" s="7">
        <f>IF(E25-F25+G25 &lt; 0, 0, E25-F25+G25)</f>
        <v>17805.150000000001</v>
      </c>
    </row>
    <row r="26" spans="1:8" hidden="1" x14ac:dyDescent="0.25">
      <c r="A26" t="s">
        <v>520</v>
      </c>
      <c r="B26" t="s">
        <v>554</v>
      </c>
      <c r="C26" t="s">
        <v>548</v>
      </c>
      <c r="E26" s="4">
        <v>5484</v>
      </c>
      <c r="F26" s="4">
        <v>5441.76</v>
      </c>
      <c r="G26" s="4">
        <v>0</v>
      </c>
      <c r="H26" s="7">
        <f>IF(E26-F26+G26 &lt; 0, 0, E26-F26+G26)</f>
        <v>42.239999999999782</v>
      </c>
    </row>
    <row r="27" spans="1:8" hidden="1" x14ac:dyDescent="0.25">
      <c r="A27" t="s">
        <v>520</v>
      </c>
      <c r="B27" t="s">
        <v>555</v>
      </c>
      <c r="C27" t="s">
        <v>548</v>
      </c>
      <c r="E27" s="4">
        <v>37500</v>
      </c>
      <c r="F27" s="4">
        <v>37500</v>
      </c>
      <c r="G27" s="4">
        <v>0</v>
      </c>
      <c r="H27" s="7">
        <f>IF(E27-F27+G27 &lt; 0, 0, E27-F27+G27)</f>
        <v>0</v>
      </c>
    </row>
    <row r="28" spans="1:8" hidden="1" x14ac:dyDescent="0.25">
      <c r="A28" t="s">
        <v>520</v>
      </c>
      <c r="B28" t="s">
        <v>556</v>
      </c>
      <c r="C28" t="s">
        <v>548</v>
      </c>
      <c r="E28" s="4">
        <v>42577</v>
      </c>
      <c r="F28" s="4">
        <v>0</v>
      </c>
      <c r="G28" s="4">
        <v>0</v>
      </c>
      <c r="H28" s="7">
        <f>IF(E28-F28+G28 &lt; 0, 0, E28-F28+G28)</f>
        <v>42577</v>
      </c>
    </row>
    <row r="29" spans="1:8" hidden="1" x14ac:dyDescent="0.25">
      <c r="A29" t="s">
        <v>520</v>
      </c>
      <c r="B29" t="s">
        <v>557</v>
      </c>
      <c r="C29" t="s">
        <v>548</v>
      </c>
      <c r="E29" s="4">
        <v>24922</v>
      </c>
      <c r="F29" s="4">
        <v>24922</v>
      </c>
      <c r="G29" s="4">
        <v>0</v>
      </c>
      <c r="H29" s="7">
        <f>IF(E29-F29+G29 &lt; 0, 0, E29-F29+G29)</f>
        <v>0</v>
      </c>
    </row>
    <row r="30" spans="1:8" hidden="1" x14ac:dyDescent="0.25">
      <c r="A30" t="s">
        <v>520</v>
      </c>
      <c r="B30" t="s">
        <v>558</v>
      </c>
      <c r="C30" t="s">
        <v>548</v>
      </c>
      <c r="E30" s="4">
        <v>37276</v>
      </c>
      <c r="F30" s="4">
        <v>37276</v>
      </c>
      <c r="G30" s="4">
        <v>0</v>
      </c>
      <c r="H30" s="7">
        <f>IF(E30-F30+G30 &lt; 0, 0, E30-F30+G30)</f>
        <v>0</v>
      </c>
    </row>
    <row r="31" spans="1:8" hidden="1" x14ac:dyDescent="0.25">
      <c r="A31" t="s">
        <v>520</v>
      </c>
      <c r="B31" t="s">
        <v>559</v>
      </c>
      <c r="C31" t="s">
        <v>548</v>
      </c>
      <c r="E31" s="4">
        <v>159070</v>
      </c>
      <c r="F31" s="4">
        <v>139851.17000000001</v>
      </c>
      <c r="G31" s="4">
        <v>0</v>
      </c>
      <c r="H31" s="7">
        <f>IF(E31-F31+G31 &lt; 0, 0, E31-F31+G31)</f>
        <v>19218.829999999987</v>
      </c>
    </row>
    <row r="32" spans="1:8" hidden="1" x14ac:dyDescent="0.25">
      <c r="A32" t="s">
        <v>520</v>
      </c>
      <c r="B32" t="s">
        <v>560</v>
      </c>
      <c r="C32" t="s">
        <v>548</v>
      </c>
      <c r="E32" s="4">
        <v>60000</v>
      </c>
      <c r="F32" s="4">
        <v>60000</v>
      </c>
      <c r="G32" s="4">
        <v>0</v>
      </c>
      <c r="H32" s="7">
        <f>IF(E32-F32+G32 &lt; 0, 0, E32-F32+G32)</f>
        <v>0</v>
      </c>
    </row>
    <row r="33" spans="1:8" hidden="1" x14ac:dyDescent="0.25">
      <c r="A33" t="s">
        <v>520</v>
      </c>
      <c r="B33" t="s">
        <v>561</v>
      </c>
      <c r="C33" t="s">
        <v>548</v>
      </c>
      <c r="E33" s="4">
        <v>55854.5</v>
      </c>
      <c r="F33" s="4">
        <v>55854.5</v>
      </c>
      <c r="G33" s="4">
        <v>0</v>
      </c>
      <c r="H33" s="7">
        <f>IF(E33-F33+G33 &lt; 0, 0, E33-F33+G33)</f>
        <v>0</v>
      </c>
    </row>
    <row r="34" spans="1:8" hidden="1" x14ac:dyDescent="0.25">
      <c r="A34" t="s">
        <v>520</v>
      </c>
      <c r="B34" t="s">
        <v>562</v>
      </c>
      <c r="C34" t="s">
        <v>548</v>
      </c>
      <c r="E34" s="4">
        <v>44564</v>
      </c>
      <c r="F34" s="4">
        <v>44564</v>
      </c>
      <c r="G34" s="4">
        <v>0</v>
      </c>
      <c r="H34" s="7">
        <f>IF(E34-F34+G34 &lt; 0, 0, E34-F34+G34)</f>
        <v>0</v>
      </c>
    </row>
    <row r="35" spans="1:8" hidden="1" x14ac:dyDescent="0.25">
      <c r="A35" t="s">
        <v>520</v>
      </c>
      <c r="B35" t="s">
        <v>563</v>
      </c>
      <c r="C35" t="s">
        <v>548</v>
      </c>
      <c r="E35" s="4">
        <v>46750</v>
      </c>
      <c r="F35" s="4">
        <v>13549.1</v>
      </c>
      <c r="G35" s="4">
        <v>0</v>
      </c>
      <c r="H35" s="7">
        <f>IF(E35-F35+G35 &lt; 0, 0, E35-F35+G35)</f>
        <v>33200.9</v>
      </c>
    </row>
    <row r="36" spans="1:8" hidden="1" x14ac:dyDescent="0.25">
      <c r="A36" t="s">
        <v>520</v>
      </c>
      <c r="B36" t="s">
        <v>564</v>
      </c>
      <c r="C36" t="s">
        <v>548</v>
      </c>
      <c r="E36" s="4">
        <v>276701</v>
      </c>
      <c r="F36" s="4">
        <v>172958.23</v>
      </c>
      <c r="G36" s="4">
        <v>0</v>
      </c>
      <c r="H36" s="7">
        <f>IF(E36-F36+G36 &lt; 0, 0, E36-F36+G36)</f>
        <v>103742.76999999999</v>
      </c>
    </row>
    <row r="37" spans="1:8" hidden="1" x14ac:dyDescent="0.25">
      <c r="A37" t="s">
        <v>520</v>
      </c>
      <c r="B37" t="s">
        <v>565</v>
      </c>
      <c r="C37" t="s">
        <v>548</v>
      </c>
      <c r="E37" s="4">
        <v>24904</v>
      </c>
      <c r="F37" s="4">
        <v>20614.009999999998</v>
      </c>
      <c r="G37" s="4">
        <v>0</v>
      </c>
      <c r="H37" s="7">
        <f>IF(E37-F37+G37 &lt; 0, 0, E37-F37+G37)</f>
        <v>4289.9900000000016</v>
      </c>
    </row>
    <row r="38" spans="1:8" hidden="1" x14ac:dyDescent="0.25">
      <c r="A38" t="s">
        <v>520</v>
      </c>
      <c r="B38" t="s">
        <v>566</v>
      </c>
      <c r="C38" t="s">
        <v>548</v>
      </c>
      <c r="E38" s="4">
        <v>87499</v>
      </c>
      <c r="F38" s="4">
        <v>87499</v>
      </c>
      <c r="G38" s="4">
        <v>0</v>
      </c>
      <c r="H38" s="7">
        <f>IF(E38-F38+G38 &lt; 0, 0, E38-F38+G38)</f>
        <v>0</v>
      </c>
    </row>
    <row r="39" spans="1:8" hidden="1" x14ac:dyDescent="0.25">
      <c r="A39" t="s">
        <v>520</v>
      </c>
      <c r="B39" t="s">
        <v>567</v>
      </c>
      <c r="C39" t="s">
        <v>548</v>
      </c>
      <c r="E39" s="4">
        <v>83027</v>
      </c>
      <c r="F39" s="4">
        <v>83027</v>
      </c>
      <c r="G39" s="4">
        <v>0</v>
      </c>
      <c r="H39" s="7">
        <f>IF(E39-F39+G39 &lt; 0, 0, E39-F39+G39)</f>
        <v>0</v>
      </c>
    </row>
    <row r="40" spans="1:8" hidden="1" x14ac:dyDescent="0.25">
      <c r="A40" t="s">
        <v>520</v>
      </c>
      <c r="B40" t="s">
        <v>568</v>
      </c>
      <c r="C40" t="s">
        <v>548</v>
      </c>
      <c r="E40" s="4">
        <v>50000</v>
      </c>
      <c r="F40" s="4">
        <v>50000</v>
      </c>
      <c r="G40" s="4">
        <v>0</v>
      </c>
      <c r="H40" s="7">
        <f>IF(E40-F40+G40 &lt; 0, 0, E40-F40+G40)</f>
        <v>0</v>
      </c>
    </row>
    <row r="41" spans="1:8" hidden="1" x14ac:dyDescent="0.25">
      <c r="A41" t="s">
        <v>520</v>
      </c>
      <c r="B41" t="s">
        <v>569</v>
      </c>
      <c r="C41" t="s">
        <v>548</v>
      </c>
      <c r="E41" s="4">
        <v>74598.5</v>
      </c>
      <c r="F41" s="4">
        <v>74598.5</v>
      </c>
      <c r="G41" s="4">
        <v>0</v>
      </c>
      <c r="H41" s="7">
        <f>IF(E41-F41+G41 &lt; 0, 0, E41-F41+G41)</f>
        <v>0</v>
      </c>
    </row>
    <row r="42" spans="1:8" hidden="1" x14ac:dyDescent="0.25">
      <c r="A42" t="s">
        <v>520</v>
      </c>
      <c r="B42" t="s">
        <v>570</v>
      </c>
      <c r="C42" t="s">
        <v>548</v>
      </c>
      <c r="E42" s="4">
        <v>179435</v>
      </c>
      <c r="F42" s="4">
        <v>179435</v>
      </c>
      <c r="G42" s="4">
        <v>0</v>
      </c>
      <c r="H42" s="7">
        <f>IF(E42-F42+G42 &lt; 0, 0, E42-F42+G42)</f>
        <v>0</v>
      </c>
    </row>
    <row r="43" spans="1:8" hidden="1" x14ac:dyDescent="0.25">
      <c r="A43" t="s">
        <v>520</v>
      </c>
      <c r="B43" t="s">
        <v>571</v>
      </c>
      <c r="C43" t="s">
        <v>548</v>
      </c>
      <c r="E43" s="4">
        <v>86295</v>
      </c>
      <c r="F43" s="4">
        <v>86295</v>
      </c>
      <c r="G43" s="4">
        <v>0</v>
      </c>
      <c r="H43" s="7">
        <f>IF(E43-F43+G43 &lt; 0, 0, E43-F43+G43)</f>
        <v>0</v>
      </c>
    </row>
    <row r="44" spans="1:8" hidden="1" x14ac:dyDescent="0.25">
      <c r="A44" t="s">
        <v>520</v>
      </c>
      <c r="B44" t="s">
        <v>572</v>
      </c>
      <c r="C44" t="s">
        <v>548</v>
      </c>
      <c r="E44" s="4">
        <v>75000</v>
      </c>
      <c r="F44" s="4">
        <v>75000</v>
      </c>
      <c r="G44" s="4">
        <v>0</v>
      </c>
      <c r="H44" s="7">
        <f>IF(E44-F44+G44 &lt; 0, 0, E44-F44+G44)</f>
        <v>0</v>
      </c>
    </row>
    <row r="45" spans="1:8" hidden="1" x14ac:dyDescent="0.25">
      <c r="A45" t="s">
        <v>520</v>
      </c>
      <c r="B45" t="s">
        <v>573</v>
      </c>
      <c r="C45" t="s">
        <v>548</v>
      </c>
      <c r="E45" s="4">
        <v>44995</v>
      </c>
      <c r="F45" s="4">
        <v>44995</v>
      </c>
      <c r="G45" s="4">
        <v>0</v>
      </c>
      <c r="H45" s="7">
        <f>IF(E45-F45+G45 &lt; 0, 0, E45-F45+G45)</f>
        <v>0</v>
      </c>
    </row>
    <row r="46" spans="1:8" hidden="1" x14ac:dyDescent="0.25">
      <c r="A46" t="s">
        <v>520</v>
      </c>
      <c r="B46" t="s">
        <v>574</v>
      </c>
      <c r="C46" t="s">
        <v>548</v>
      </c>
      <c r="E46" s="4">
        <v>250000</v>
      </c>
      <c r="F46" s="4">
        <v>249917.52</v>
      </c>
      <c r="G46" s="4">
        <v>0</v>
      </c>
      <c r="H46" s="7">
        <f>IF(E46-F46+G46 &lt; 0, 0, E46-F46+G46)</f>
        <v>82.480000000010477</v>
      </c>
    </row>
    <row r="47" spans="1:8" hidden="1" x14ac:dyDescent="0.25">
      <c r="A47" t="s">
        <v>520</v>
      </c>
      <c r="B47" t="s">
        <v>575</v>
      </c>
      <c r="C47" t="s">
        <v>548</v>
      </c>
      <c r="E47" s="4">
        <v>125000</v>
      </c>
      <c r="F47" s="4">
        <v>125000</v>
      </c>
      <c r="G47" s="4">
        <v>0</v>
      </c>
      <c r="H47" s="7">
        <f>IF(E47-F47+G47 &lt; 0, 0, E47-F47+G47)</f>
        <v>0</v>
      </c>
    </row>
    <row r="48" spans="1:8" hidden="1" x14ac:dyDescent="0.25">
      <c r="A48" t="s">
        <v>520</v>
      </c>
      <c r="B48" t="s">
        <v>576</v>
      </c>
      <c r="C48" t="s">
        <v>548</v>
      </c>
      <c r="E48" s="4">
        <v>51960.5</v>
      </c>
      <c r="F48" s="4">
        <v>51778.17</v>
      </c>
      <c r="G48" s="4">
        <v>0</v>
      </c>
      <c r="H48" s="7">
        <f>IF(E48-F48+G48 &lt; 0, 0, E48-F48+G48)</f>
        <v>182.33000000000175</v>
      </c>
    </row>
    <row r="49" spans="1:8" hidden="1" x14ac:dyDescent="0.25">
      <c r="A49" t="s">
        <v>520</v>
      </c>
      <c r="B49" t="s">
        <v>577</v>
      </c>
      <c r="C49" t="s">
        <v>548</v>
      </c>
      <c r="E49" s="4">
        <v>131951.5</v>
      </c>
      <c r="F49" s="4">
        <v>131951.5</v>
      </c>
      <c r="G49" s="4">
        <v>0</v>
      </c>
      <c r="H49" s="7">
        <f>IF(E49-F49+G49 &lt; 0, 0, E49-F49+G49)</f>
        <v>0</v>
      </c>
    </row>
    <row r="50" spans="1:8" hidden="1" x14ac:dyDescent="0.25">
      <c r="A50" t="s">
        <v>520</v>
      </c>
      <c r="B50" t="s">
        <v>578</v>
      </c>
      <c r="C50" t="s">
        <v>548</v>
      </c>
      <c r="E50" s="4">
        <v>37500</v>
      </c>
      <c r="F50" s="4">
        <v>37500</v>
      </c>
      <c r="G50" s="4">
        <v>0</v>
      </c>
      <c r="H50" s="7">
        <f>IF(E50-F50+G50 &lt; 0, 0, E50-F50+G50)</f>
        <v>0</v>
      </c>
    </row>
    <row r="51" spans="1:8" hidden="1" x14ac:dyDescent="0.25">
      <c r="A51" t="s">
        <v>520</v>
      </c>
      <c r="B51" t="s">
        <v>579</v>
      </c>
      <c r="C51" t="s">
        <v>548</v>
      </c>
      <c r="E51" s="4">
        <v>37500</v>
      </c>
      <c r="F51" s="4">
        <v>37500</v>
      </c>
      <c r="G51" s="4">
        <v>0</v>
      </c>
      <c r="H51" s="7">
        <f>IF(E51-F51+G51 &lt; 0, 0, E51-F51+G51)</f>
        <v>0</v>
      </c>
    </row>
    <row r="52" spans="1:8" hidden="1" x14ac:dyDescent="0.25">
      <c r="A52" t="s">
        <v>520</v>
      </c>
      <c r="B52" t="s">
        <v>580</v>
      </c>
      <c r="C52" t="s">
        <v>548</v>
      </c>
      <c r="E52" s="4">
        <v>185000</v>
      </c>
      <c r="F52" s="4">
        <v>185000</v>
      </c>
      <c r="G52" s="4">
        <v>0</v>
      </c>
      <c r="H52" s="7">
        <f>IF(E52-F52+G52 &lt; 0, 0, E52-F52+G52)</f>
        <v>0</v>
      </c>
    </row>
    <row r="53" spans="1:8" hidden="1" x14ac:dyDescent="0.25">
      <c r="A53" t="s">
        <v>520</v>
      </c>
      <c r="B53" t="s">
        <v>581</v>
      </c>
      <c r="C53" t="s">
        <v>548</v>
      </c>
      <c r="E53" s="4">
        <v>74275.5</v>
      </c>
      <c r="F53" s="4">
        <v>68635.899999999994</v>
      </c>
      <c r="G53" s="4">
        <v>0</v>
      </c>
      <c r="H53" s="7">
        <f>IF(E53-F53+G53 &lt; 0, 0, E53-F53+G53)</f>
        <v>5639.6000000000058</v>
      </c>
    </row>
    <row r="54" spans="1:8" hidden="1" x14ac:dyDescent="0.25">
      <c r="A54" t="s">
        <v>520</v>
      </c>
      <c r="B54" t="s">
        <v>582</v>
      </c>
      <c r="C54" t="s">
        <v>548</v>
      </c>
      <c r="E54" s="4">
        <v>349601</v>
      </c>
      <c r="F54" s="4">
        <v>286830.96999999997</v>
      </c>
      <c r="G54" s="4">
        <v>0</v>
      </c>
      <c r="H54" s="7">
        <f>IF(E54-F54+G54 &lt; 0, 0, E54-F54+G54)</f>
        <v>62770.030000000028</v>
      </c>
    </row>
    <row r="55" spans="1:8" hidden="1" x14ac:dyDescent="0.25">
      <c r="A55" t="s">
        <v>520</v>
      </c>
      <c r="B55" t="s">
        <v>583</v>
      </c>
      <c r="C55" t="s">
        <v>548</v>
      </c>
      <c r="E55" s="4">
        <v>24812.5</v>
      </c>
      <c r="F55" s="4">
        <v>24812.49</v>
      </c>
      <c r="G55" s="4">
        <v>0</v>
      </c>
      <c r="H55" s="7">
        <f>IF(E55-F55+G55 &lt; 0, 0, E55-F55+G55)</f>
        <v>9.9999999983992893E-3</v>
      </c>
    </row>
    <row r="56" spans="1:8" hidden="1" x14ac:dyDescent="0.25">
      <c r="A56" t="s">
        <v>520</v>
      </c>
      <c r="B56" t="s">
        <v>584</v>
      </c>
      <c r="C56" t="s">
        <v>548</v>
      </c>
      <c r="E56" s="4">
        <v>25000</v>
      </c>
      <c r="F56" s="4">
        <v>0</v>
      </c>
      <c r="G56" s="4">
        <v>0</v>
      </c>
      <c r="H56" s="7">
        <f>IF(E56-F56+G56 &lt; 0, 0, E56-F56+G56)</f>
        <v>25000</v>
      </c>
    </row>
    <row r="57" spans="1:8" hidden="1" x14ac:dyDescent="0.25">
      <c r="A57" t="s">
        <v>520</v>
      </c>
      <c r="B57" t="s">
        <v>585</v>
      </c>
      <c r="C57" t="s">
        <v>548</v>
      </c>
      <c r="E57" s="4">
        <v>1700</v>
      </c>
      <c r="F57" s="4">
        <v>388.67</v>
      </c>
      <c r="G57" s="4">
        <v>0</v>
      </c>
      <c r="H57" s="7">
        <f>IF(E57-F57+G57 &lt; 0, 0, E57-F57+G57)</f>
        <v>1311.33</v>
      </c>
    </row>
    <row r="58" spans="1:8" hidden="1" x14ac:dyDescent="0.25">
      <c r="A58" t="s">
        <v>520</v>
      </c>
      <c r="B58" t="s">
        <v>586</v>
      </c>
      <c r="C58" t="s">
        <v>548</v>
      </c>
      <c r="E58" s="4">
        <v>154809</v>
      </c>
      <c r="F58" s="4">
        <v>90488.33</v>
      </c>
      <c r="G58" s="4">
        <v>0</v>
      </c>
      <c r="H58" s="7">
        <f>IF(E58-F58+G58 &lt; 0, 0, E58-F58+G58)</f>
        <v>64320.67</v>
      </c>
    </row>
    <row r="59" spans="1:8" hidden="1" x14ac:dyDescent="0.25">
      <c r="A59" t="s">
        <v>520</v>
      </c>
      <c r="B59" t="s">
        <v>587</v>
      </c>
      <c r="C59" t="s">
        <v>548</v>
      </c>
      <c r="E59" s="4">
        <v>75000</v>
      </c>
      <c r="F59" s="4">
        <v>67281.899999999994</v>
      </c>
      <c r="G59" s="4">
        <v>0</v>
      </c>
      <c r="H59" s="7">
        <f>IF(E59-F59+G59 &lt; 0, 0, E59-F59+G59)</f>
        <v>7718.1000000000058</v>
      </c>
    </row>
    <row r="60" spans="1:8" hidden="1" x14ac:dyDescent="0.25">
      <c r="A60" t="s">
        <v>520</v>
      </c>
      <c r="B60" t="s">
        <v>588</v>
      </c>
      <c r="C60" t="s">
        <v>548</v>
      </c>
      <c r="E60" s="4">
        <v>62620</v>
      </c>
      <c r="F60" s="4">
        <v>57779.28</v>
      </c>
      <c r="G60" s="4">
        <v>0</v>
      </c>
      <c r="H60" s="7">
        <f>IF(E60-F60+G60 &lt; 0, 0, E60-F60+G60)</f>
        <v>4840.7200000000012</v>
      </c>
    </row>
    <row r="61" spans="1:8" hidden="1" x14ac:dyDescent="0.25">
      <c r="A61" t="s">
        <v>520</v>
      </c>
      <c r="B61" t="s">
        <v>589</v>
      </c>
      <c r="C61" t="s">
        <v>548</v>
      </c>
      <c r="E61" s="4">
        <v>74654</v>
      </c>
      <c r="F61" s="4">
        <v>74345.73</v>
      </c>
      <c r="G61" s="4">
        <v>0</v>
      </c>
      <c r="H61" s="7">
        <f>IF(E61-F61+G61 &lt; 0, 0, E61-F61+G61)</f>
        <v>308.27000000000407</v>
      </c>
    </row>
    <row r="62" spans="1:8" hidden="1" x14ac:dyDescent="0.25">
      <c r="A62" t="s">
        <v>520</v>
      </c>
      <c r="B62" t="s">
        <v>590</v>
      </c>
      <c r="C62" t="s">
        <v>548</v>
      </c>
      <c r="E62" s="4">
        <v>56609</v>
      </c>
      <c r="F62" s="4">
        <v>48205.31</v>
      </c>
      <c r="G62" s="4">
        <v>0</v>
      </c>
      <c r="H62" s="7">
        <f>IF(E62-F62+G62 &lt; 0, 0, E62-F62+G62)</f>
        <v>8403.6900000000023</v>
      </c>
    </row>
    <row r="63" spans="1:8" hidden="1" x14ac:dyDescent="0.25">
      <c r="A63" t="s">
        <v>520</v>
      </c>
      <c r="B63" t="s">
        <v>591</v>
      </c>
      <c r="C63" t="s">
        <v>548</v>
      </c>
      <c r="E63" s="4">
        <v>60000</v>
      </c>
      <c r="F63" s="4">
        <v>59994.25</v>
      </c>
      <c r="G63" s="4">
        <v>0</v>
      </c>
      <c r="H63" s="7">
        <f>IF(E63-F63+G63 &lt; 0, 0, E63-F63+G63)</f>
        <v>5.75</v>
      </c>
    </row>
    <row r="64" spans="1:8" hidden="1" x14ac:dyDescent="0.25">
      <c r="A64" t="s">
        <v>520</v>
      </c>
      <c r="B64" t="s">
        <v>592</v>
      </c>
      <c r="C64" t="s">
        <v>548</v>
      </c>
      <c r="E64" s="4">
        <v>131235</v>
      </c>
      <c r="F64" s="4">
        <v>124182.23</v>
      </c>
      <c r="G64" s="4">
        <v>0</v>
      </c>
      <c r="H64" s="7">
        <f>IF(E64-F64+G64 &lt; 0, 0, E64-F64+G64)</f>
        <v>7052.7700000000041</v>
      </c>
    </row>
    <row r="65" spans="1:8" hidden="1" x14ac:dyDescent="0.25">
      <c r="A65" t="s">
        <v>520</v>
      </c>
      <c r="B65" t="s">
        <v>593</v>
      </c>
      <c r="C65" t="s">
        <v>548</v>
      </c>
      <c r="E65" s="4">
        <v>86702</v>
      </c>
      <c r="F65" s="4">
        <v>64465.59</v>
      </c>
      <c r="G65" s="4">
        <v>0</v>
      </c>
      <c r="H65" s="7">
        <f>IF(E65-F65+G65 &lt; 0, 0, E65-F65+G65)</f>
        <v>22236.410000000003</v>
      </c>
    </row>
    <row r="66" spans="1:8" hidden="1" x14ac:dyDescent="0.25">
      <c r="A66" t="s">
        <v>520</v>
      </c>
      <c r="B66" t="s">
        <v>594</v>
      </c>
      <c r="C66" t="s">
        <v>548</v>
      </c>
      <c r="E66" s="4">
        <v>67500</v>
      </c>
      <c r="F66" s="4">
        <v>67500</v>
      </c>
      <c r="G66" s="4">
        <v>0</v>
      </c>
      <c r="H66" s="7">
        <f>IF(E66-F66+G66 &lt; 0, 0, E66-F66+G66)</f>
        <v>0</v>
      </c>
    </row>
    <row r="67" spans="1:8" hidden="1" x14ac:dyDescent="0.25">
      <c r="A67" t="s">
        <v>520</v>
      </c>
      <c r="B67" t="s">
        <v>595</v>
      </c>
      <c r="C67" t="s">
        <v>548</v>
      </c>
      <c r="E67" s="4">
        <v>125000</v>
      </c>
      <c r="F67" s="4">
        <v>90291.12</v>
      </c>
      <c r="G67" s="4">
        <v>0</v>
      </c>
      <c r="H67" s="7">
        <f>IF(E67-F67+G67 &lt; 0, 0, E67-F67+G67)</f>
        <v>34708.880000000005</v>
      </c>
    </row>
    <row r="68" spans="1:8" hidden="1" x14ac:dyDescent="0.25">
      <c r="A68" t="s">
        <v>520</v>
      </c>
      <c r="B68" t="s">
        <v>596</v>
      </c>
      <c r="C68" t="s">
        <v>548</v>
      </c>
      <c r="E68" s="4">
        <v>67444</v>
      </c>
      <c r="F68" s="4">
        <v>65519.26</v>
      </c>
      <c r="G68" s="4">
        <v>0</v>
      </c>
      <c r="H68" s="7">
        <f>IF(E68-F68+G68 &lt; 0, 0, E68-F68+G68)</f>
        <v>1924.739999999998</v>
      </c>
    </row>
    <row r="69" spans="1:8" hidden="1" x14ac:dyDescent="0.25">
      <c r="A69" t="s">
        <v>520</v>
      </c>
      <c r="B69" t="s">
        <v>597</v>
      </c>
      <c r="C69" t="s">
        <v>548</v>
      </c>
      <c r="E69" s="4">
        <v>296901</v>
      </c>
      <c r="F69" s="4">
        <v>238676.19</v>
      </c>
      <c r="G69" s="4">
        <v>0</v>
      </c>
      <c r="H69" s="7">
        <f>IF(E69-F69+G69 &lt; 0, 0, E69-F69+G69)</f>
        <v>58224.81</v>
      </c>
    </row>
    <row r="70" spans="1:8" hidden="1" x14ac:dyDescent="0.25">
      <c r="A70" t="s">
        <v>520</v>
      </c>
      <c r="B70" t="s">
        <v>598</v>
      </c>
      <c r="C70" t="s">
        <v>548</v>
      </c>
      <c r="E70" s="4">
        <v>65570</v>
      </c>
      <c r="F70" s="4">
        <v>65570</v>
      </c>
      <c r="G70" s="4">
        <v>0</v>
      </c>
      <c r="H70" s="7">
        <f>IF(E70-F70+G70 &lt; 0, 0, E70-F70+G70)</f>
        <v>0</v>
      </c>
    </row>
    <row r="71" spans="1:8" hidden="1" x14ac:dyDescent="0.25">
      <c r="A71" t="s">
        <v>520</v>
      </c>
      <c r="B71" t="s">
        <v>599</v>
      </c>
      <c r="C71" t="s">
        <v>548</v>
      </c>
      <c r="E71" s="4">
        <v>194963</v>
      </c>
      <c r="F71" s="4">
        <v>77564.94</v>
      </c>
      <c r="G71" s="4">
        <v>0</v>
      </c>
      <c r="H71" s="7">
        <f>IF(E71-F71+G71 &lt; 0, 0, E71-F71+G71)</f>
        <v>117398.06</v>
      </c>
    </row>
    <row r="72" spans="1:8" hidden="1" x14ac:dyDescent="0.25">
      <c r="A72" t="s">
        <v>520</v>
      </c>
      <c r="B72" t="s">
        <v>600</v>
      </c>
      <c r="C72" t="s">
        <v>548</v>
      </c>
      <c r="E72" s="4">
        <v>60000</v>
      </c>
      <c r="F72" s="4">
        <v>0</v>
      </c>
      <c r="G72" s="4">
        <v>0</v>
      </c>
      <c r="H72" s="7">
        <f>IF(E72-F72+G72 &lt; 0, 0, E72-F72+G72)</f>
        <v>60000</v>
      </c>
    </row>
    <row r="73" spans="1:8" hidden="1" x14ac:dyDescent="0.25">
      <c r="A73" t="s">
        <v>520</v>
      </c>
      <c r="B73" t="s">
        <v>601</v>
      </c>
      <c r="C73" t="s">
        <v>548</v>
      </c>
      <c r="E73" s="4">
        <v>120201</v>
      </c>
      <c r="F73" s="4">
        <v>120201</v>
      </c>
      <c r="G73" s="4">
        <v>0</v>
      </c>
      <c r="H73" s="7">
        <f>IF(E73-F73+G73 &lt; 0, 0, E73-F73+G73)</f>
        <v>0</v>
      </c>
    </row>
    <row r="74" spans="1:8" hidden="1" x14ac:dyDescent="0.25">
      <c r="A74" t="s">
        <v>520</v>
      </c>
      <c r="B74" t="s">
        <v>602</v>
      </c>
      <c r="C74" t="s">
        <v>548</v>
      </c>
      <c r="E74" s="4">
        <v>113526</v>
      </c>
      <c r="F74" s="4">
        <v>0</v>
      </c>
      <c r="G74" s="4">
        <v>0</v>
      </c>
      <c r="H74" s="7">
        <f>IF(E74-F74+G74 &lt; 0, 0, E74-F74+G74)</f>
        <v>113526</v>
      </c>
    </row>
    <row r="75" spans="1:8" hidden="1" x14ac:dyDescent="0.25">
      <c r="A75" t="s">
        <v>520</v>
      </c>
      <c r="B75" t="s">
        <v>603</v>
      </c>
      <c r="C75" t="s">
        <v>548</v>
      </c>
      <c r="E75" s="4">
        <v>24957.75</v>
      </c>
      <c r="F75" s="4">
        <v>16173.74</v>
      </c>
      <c r="G75" s="4">
        <v>0</v>
      </c>
      <c r="H75" s="7">
        <f>IF(E75-F75+G75 &lt; 0, 0, E75-F75+G75)</f>
        <v>8784.01</v>
      </c>
    </row>
    <row r="76" spans="1:8" hidden="1" x14ac:dyDescent="0.25">
      <c r="A76" t="s">
        <v>520</v>
      </c>
      <c r="B76" t="s">
        <v>604</v>
      </c>
      <c r="C76" t="s">
        <v>548</v>
      </c>
      <c r="E76" s="4">
        <v>75000</v>
      </c>
      <c r="F76" s="4">
        <v>43977.49</v>
      </c>
      <c r="G76" s="4">
        <v>0</v>
      </c>
      <c r="H76" s="7">
        <f>IF(E76-F76+G76 &lt; 0, 0, E76-F76+G76)</f>
        <v>31022.510000000002</v>
      </c>
    </row>
    <row r="77" spans="1:8" hidden="1" x14ac:dyDescent="0.25">
      <c r="A77" t="s">
        <v>520</v>
      </c>
      <c r="B77" t="s">
        <v>605</v>
      </c>
      <c r="C77" t="s">
        <v>548</v>
      </c>
      <c r="E77" s="4">
        <v>240000</v>
      </c>
      <c r="F77" s="4">
        <v>28885.52</v>
      </c>
      <c r="G77" s="4">
        <v>0</v>
      </c>
      <c r="H77" s="7">
        <f>IF(E77-F77+G77 &lt; 0, 0, E77-F77+G77)</f>
        <v>211114.48</v>
      </c>
    </row>
    <row r="78" spans="1:8" hidden="1" x14ac:dyDescent="0.25">
      <c r="A78" t="s">
        <v>520</v>
      </c>
      <c r="B78" t="s">
        <v>606</v>
      </c>
      <c r="C78" t="s">
        <v>548</v>
      </c>
      <c r="E78" s="4">
        <v>174942.5</v>
      </c>
      <c r="F78" s="4">
        <v>2870.91</v>
      </c>
      <c r="G78" s="4">
        <v>0</v>
      </c>
      <c r="H78" s="7">
        <f>IF(E78-F78+G78 &lt; 0, 0, E78-F78+G78)</f>
        <v>172071.59</v>
      </c>
    </row>
    <row r="79" spans="1:8" hidden="1" x14ac:dyDescent="0.25">
      <c r="A79" t="s">
        <v>520</v>
      </c>
      <c r="B79" t="s">
        <v>607</v>
      </c>
      <c r="C79" t="s">
        <v>548</v>
      </c>
      <c r="E79" s="4">
        <v>57951</v>
      </c>
      <c r="F79" s="4">
        <v>0</v>
      </c>
      <c r="G79" s="4">
        <v>0</v>
      </c>
      <c r="H79" s="7">
        <f>IF(E79-F79+G79 &lt; 0, 0, E79-F79+G79)</f>
        <v>57951</v>
      </c>
    </row>
    <row r="80" spans="1:8" hidden="1" x14ac:dyDescent="0.25">
      <c r="A80" t="s">
        <v>520</v>
      </c>
      <c r="B80" t="s">
        <v>608</v>
      </c>
      <c r="C80" t="s">
        <v>548</v>
      </c>
      <c r="E80" s="4">
        <v>35068.5</v>
      </c>
      <c r="F80" s="4">
        <v>0</v>
      </c>
      <c r="G80" s="4">
        <v>0</v>
      </c>
      <c r="H80" s="7">
        <f>IF(E80-F80+G80 &lt; 0, 0, E80-F80+G80)</f>
        <v>35068.5</v>
      </c>
    </row>
    <row r="81" spans="1:8" hidden="1" x14ac:dyDescent="0.25">
      <c r="A81" t="s">
        <v>520</v>
      </c>
      <c r="B81" t="s">
        <v>609</v>
      </c>
      <c r="C81" t="s">
        <v>548</v>
      </c>
      <c r="E81" s="4">
        <v>50000</v>
      </c>
      <c r="F81" s="4">
        <v>0</v>
      </c>
      <c r="G81" s="4">
        <v>0</v>
      </c>
      <c r="H81" s="7">
        <f>IF(E81-F81+G81 &lt; 0, 0, E81-F81+G81)</f>
        <v>50000</v>
      </c>
    </row>
    <row r="82" spans="1:8" hidden="1" x14ac:dyDescent="0.25">
      <c r="A82" t="s">
        <v>520</v>
      </c>
      <c r="B82" t="s">
        <v>610</v>
      </c>
      <c r="C82" t="s">
        <v>548</v>
      </c>
      <c r="E82" s="4">
        <v>40005</v>
      </c>
      <c r="F82" s="4">
        <v>5434.21</v>
      </c>
      <c r="G82" s="4">
        <v>0</v>
      </c>
      <c r="H82" s="7">
        <f>IF(E82-F82+G82 &lt; 0, 0, E82-F82+G82)</f>
        <v>34570.79</v>
      </c>
    </row>
    <row r="83" spans="1:8" hidden="1" x14ac:dyDescent="0.25">
      <c r="A83" t="s">
        <v>520</v>
      </c>
      <c r="B83" t="s">
        <v>611</v>
      </c>
      <c r="C83" t="s">
        <v>548</v>
      </c>
      <c r="E83" s="4">
        <v>70933</v>
      </c>
      <c r="F83" s="4">
        <v>0</v>
      </c>
      <c r="G83" s="4">
        <v>0</v>
      </c>
      <c r="H83" s="7">
        <f>IF(E83-F83+G83 &lt; 0, 0, E83-F83+G83)</f>
        <v>70933</v>
      </c>
    </row>
    <row r="84" spans="1:8" hidden="1" x14ac:dyDescent="0.25">
      <c r="A84" t="s">
        <v>520</v>
      </c>
      <c r="B84" t="s">
        <v>612</v>
      </c>
      <c r="C84" t="s">
        <v>548</v>
      </c>
      <c r="E84" s="4">
        <v>165000</v>
      </c>
      <c r="F84" s="4">
        <v>0</v>
      </c>
      <c r="G84" s="4">
        <v>0</v>
      </c>
      <c r="H84" s="7">
        <f>IF(E84-F84+G84 &lt; 0, 0, E84-F84+G84)</f>
        <v>165000</v>
      </c>
    </row>
    <row r="85" spans="1:8" hidden="1" x14ac:dyDescent="0.25">
      <c r="A85" t="s">
        <v>520</v>
      </c>
      <c r="B85" t="s">
        <v>613</v>
      </c>
      <c r="C85" t="s">
        <v>548</v>
      </c>
      <c r="E85" s="4">
        <v>152121.5</v>
      </c>
      <c r="F85" s="4">
        <v>0</v>
      </c>
      <c r="G85" s="4">
        <v>0</v>
      </c>
      <c r="H85" s="7">
        <f>IF(E85-F85+G85 &lt; 0, 0, E85-F85+G85)</f>
        <v>152121.5</v>
      </c>
    </row>
    <row r="86" spans="1:8" hidden="1" x14ac:dyDescent="0.25">
      <c r="A86" t="s">
        <v>520</v>
      </c>
      <c r="B86" t="s">
        <v>614</v>
      </c>
      <c r="C86" t="s">
        <v>548</v>
      </c>
      <c r="E86" s="4">
        <v>30000</v>
      </c>
      <c r="F86" s="4">
        <v>0</v>
      </c>
      <c r="G86" s="4">
        <v>0</v>
      </c>
      <c r="H86" s="7">
        <f>IF(E86-F86+G86 &lt; 0, 0, E86-F86+G86)</f>
        <v>30000</v>
      </c>
    </row>
    <row r="87" spans="1:8" hidden="1" x14ac:dyDescent="0.25">
      <c r="A87" t="s">
        <v>520</v>
      </c>
      <c r="B87" t="s">
        <v>615</v>
      </c>
      <c r="C87" t="s">
        <v>548</v>
      </c>
      <c r="E87" s="4">
        <v>150000</v>
      </c>
      <c r="F87" s="4">
        <v>0</v>
      </c>
      <c r="G87" s="4">
        <v>0</v>
      </c>
      <c r="H87" s="7">
        <f>IF(E87-F87+G87 &lt; 0, 0, E87-F87+G87)</f>
        <v>150000</v>
      </c>
    </row>
    <row r="88" spans="1:8" hidden="1" x14ac:dyDescent="0.25">
      <c r="A88" t="s">
        <v>520</v>
      </c>
      <c r="B88" t="s">
        <v>616</v>
      </c>
      <c r="C88" t="s">
        <v>548</v>
      </c>
      <c r="E88" s="4">
        <v>30000</v>
      </c>
      <c r="F88" s="4">
        <v>0</v>
      </c>
      <c r="G88" s="4">
        <v>0</v>
      </c>
      <c r="H88" s="7">
        <f>IF(E88-F88+G88 &lt; 0, 0, E88-F88+G88)</f>
        <v>30000</v>
      </c>
    </row>
    <row r="89" spans="1:8" hidden="1" x14ac:dyDescent="0.25">
      <c r="A89" t="s">
        <v>520</v>
      </c>
      <c r="B89" t="s">
        <v>617</v>
      </c>
      <c r="C89" t="s">
        <v>548</v>
      </c>
      <c r="E89" s="4">
        <v>22910.5</v>
      </c>
      <c r="F89" s="4">
        <v>0</v>
      </c>
      <c r="G89" s="4">
        <v>0</v>
      </c>
      <c r="H89" s="7">
        <f>IF(E89-F89+G89 &lt; 0, 0, E89-F89+G89)</f>
        <v>22910.5</v>
      </c>
    </row>
    <row r="90" spans="1:8" hidden="1" x14ac:dyDescent="0.25">
      <c r="A90" t="s">
        <v>520</v>
      </c>
      <c r="B90" t="s">
        <v>618</v>
      </c>
      <c r="C90" t="s">
        <v>548</v>
      </c>
      <c r="E90" s="4">
        <v>30687.5</v>
      </c>
      <c r="F90" s="4">
        <v>0</v>
      </c>
      <c r="G90" s="4">
        <v>0</v>
      </c>
      <c r="H90" s="7">
        <f>IF(E90-F90+G90 &lt; 0, 0, E90-F90+G90)</f>
        <v>30687.5</v>
      </c>
    </row>
    <row r="91" spans="1:8" hidden="1" x14ac:dyDescent="0.25">
      <c r="A91" t="s">
        <v>520</v>
      </c>
      <c r="B91" t="s">
        <v>619</v>
      </c>
      <c r="C91" t="s">
        <v>620</v>
      </c>
      <c r="E91" s="4">
        <v>174836</v>
      </c>
      <c r="F91" s="4">
        <v>73217.8</v>
      </c>
      <c r="G91" s="4">
        <v>0</v>
      </c>
      <c r="H91" s="7">
        <f>IF(E91-F91+G91 &lt; 0, 0, E91-F91+G91)</f>
        <v>101618.2</v>
      </c>
    </row>
    <row r="92" spans="1:8" hidden="1" x14ac:dyDescent="0.25">
      <c r="A92" t="s">
        <v>520</v>
      </c>
      <c r="B92" t="s">
        <v>621</v>
      </c>
      <c r="C92" t="s">
        <v>620</v>
      </c>
      <c r="E92" s="4">
        <v>49470.76</v>
      </c>
      <c r="F92" s="4">
        <v>0</v>
      </c>
      <c r="G92" s="4">
        <v>0</v>
      </c>
      <c r="H92" s="7">
        <f>IF(E92-F92+G92 &lt; 0, 0, E92-F92+G92)</f>
        <v>49470.76</v>
      </c>
    </row>
    <row r="93" spans="1:8" hidden="1" x14ac:dyDescent="0.25">
      <c r="A93" t="s">
        <v>520</v>
      </c>
      <c r="B93" t="s">
        <v>622</v>
      </c>
      <c r="C93" t="s">
        <v>620</v>
      </c>
      <c r="E93" s="4">
        <v>30000</v>
      </c>
      <c r="F93" s="4">
        <v>0</v>
      </c>
      <c r="G93" s="4">
        <v>0</v>
      </c>
      <c r="H93" s="7">
        <f>IF(E93-F93+G93 &lt; 0, 0, E93-F93+G93)</f>
        <v>30000</v>
      </c>
    </row>
    <row r="94" spans="1:8" hidden="1" x14ac:dyDescent="0.25">
      <c r="A94" t="s">
        <v>520</v>
      </c>
      <c r="B94" t="s">
        <v>623</v>
      </c>
      <c r="C94" t="s">
        <v>624</v>
      </c>
      <c r="E94" s="4">
        <v>75000</v>
      </c>
      <c r="F94" s="4">
        <v>74274.78</v>
      </c>
      <c r="G94" s="4">
        <v>0</v>
      </c>
      <c r="H94" s="7">
        <f>IF(E94-F94+G94 &lt; 0, 0, E94-F94+G94)</f>
        <v>725.22000000000116</v>
      </c>
    </row>
    <row r="95" spans="1:8" hidden="1" x14ac:dyDescent="0.25">
      <c r="A95" t="s">
        <v>520</v>
      </c>
      <c r="B95" t="s">
        <v>625</v>
      </c>
      <c r="C95" t="s">
        <v>624</v>
      </c>
      <c r="E95" s="4">
        <v>80000</v>
      </c>
      <c r="F95" s="4">
        <v>79049.759999999995</v>
      </c>
      <c r="G95" s="4">
        <v>0</v>
      </c>
      <c r="H95" s="7">
        <f>IF(E95-F95+G95 &lt; 0, 0, E95-F95+G95)</f>
        <v>950.24000000000524</v>
      </c>
    </row>
    <row r="96" spans="1:8" hidden="1" x14ac:dyDescent="0.25">
      <c r="A96" t="s">
        <v>520</v>
      </c>
      <c r="B96" t="s">
        <v>626</v>
      </c>
      <c r="C96" t="s">
        <v>624</v>
      </c>
      <c r="E96" s="4">
        <v>95000</v>
      </c>
      <c r="F96" s="4">
        <v>95000</v>
      </c>
      <c r="G96" s="4">
        <v>0</v>
      </c>
      <c r="H96" s="7">
        <f>IF(E96-F96+G96 &lt; 0, 0, E96-F96+G96)</f>
        <v>0</v>
      </c>
    </row>
    <row r="97" spans="1:8" hidden="1" x14ac:dyDescent="0.25">
      <c r="A97" t="s">
        <v>520</v>
      </c>
      <c r="B97" t="s">
        <v>627</v>
      </c>
      <c r="C97" t="s">
        <v>624</v>
      </c>
      <c r="E97" s="4">
        <v>95000</v>
      </c>
      <c r="F97" s="4">
        <v>94299.38</v>
      </c>
      <c r="G97" s="4">
        <v>0</v>
      </c>
      <c r="H97" s="7">
        <f>IF(E97-F97+G97 &lt; 0, 0, E97-F97+G97)</f>
        <v>700.61999999999534</v>
      </c>
    </row>
    <row r="98" spans="1:8" hidden="1" x14ac:dyDescent="0.25">
      <c r="A98" t="s">
        <v>520</v>
      </c>
      <c r="B98" t="s">
        <v>628</v>
      </c>
      <c r="C98" t="s">
        <v>624</v>
      </c>
      <c r="E98" s="4">
        <v>95000</v>
      </c>
      <c r="F98" s="4">
        <v>59229.37</v>
      </c>
      <c r="G98" s="4">
        <v>0</v>
      </c>
      <c r="H98" s="7">
        <f>IF(E98-F98+G98 &lt; 0, 0, E98-F98+G98)</f>
        <v>35770.629999999997</v>
      </c>
    </row>
    <row r="99" spans="1:8" hidden="1" x14ac:dyDescent="0.25">
      <c r="A99" t="s">
        <v>520</v>
      </c>
      <c r="B99" t="s">
        <v>629</v>
      </c>
      <c r="C99" t="s">
        <v>630</v>
      </c>
      <c r="E99" s="4">
        <v>45472</v>
      </c>
      <c r="F99" s="4">
        <v>45472</v>
      </c>
      <c r="G99" s="4">
        <v>0</v>
      </c>
      <c r="H99" s="7">
        <f>IF(E99-F99+G99 &lt; 0, 0, E99-F99+G99)</f>
        <v>0</v>
      </c>
    </row>
    <row r="100" spans="1:8" hidden="1" x14ac:dyDescent="0.25">
      <c r="A100" t="s">
        <v>520</v>
      </c>
      <c r="B100" t="s">
        <v>631</v>
      </c>
      <c r="C100" t="s">
        <v>632</v>
      </c>
      <c r="E100" s="4">
        <v>16437</v>
      </c>
      <c r="F100" s="4">
        <v>16437</v>
      </c>
      <c r="G100" s="4">
        <v>0</v>
      </c>
      <c r="H100" s="7">
        <f>IF(E100-F100+G100 &lt; 0, 0, E100-F100+G100)</f>
        <v>0</v>
      </c>
    </row>
    <row r="101" spans="1:8" hidden="1" x14ac:dyDescent="0.25">
      <c r="A101" t="s">
        <v>520</v>
      </c>
      <c r="B101" t="s">
        <v>633</v>
      </c>
      <c r="C101" t="s">
        <v>634</v>
      </c>
      <c r="E101" s="4">
        <v>111602</v>
      </c>
      <c r="F101" s="4">
        <v>0</v>
      </c>
      <c r="G101" s="4">
        <v>0</v>
      </c>
      <c r="H101" s="7">
        <f>IF(E101-F101+G101 &lt; 0, 0, E101-F101+G101)</f>
        <v>111602</v>
      </c>
    </row>
    <row r="102" spans="1:8" hidden="1" x14ac:dyDescent="0.25">
      <c r="A102" t="s">
        <v>520</v>
      </c>
      <c r="B102" t="s">
        <v>635</v>
      </c>
      <c r="C102" t="s">
        <v>634</v>
      </c>
      <c r="E102" s="4">
        <v>41816.5</v>
      </c>
      <c r="F102" s="4">
        <v>41816.5</v>
      </c>
      <c r="G102" s="4">
        <v>0</v>
      </c>
      <c r="H102" s="7">
        <f>IF(E102-F102+G102 &lt; 0, 0, E102-F102+G102)</f>
        <v>0</v>
      </c>
    </row>
    <row r="103" spans="1:8" hidden="1" x14ac:dyDescent="0.25">
      <c r="A103" t="s">
        <v>520</v>
      </c>
      <c r="B103" t="s">
        <v>636</v>
      </c>
      <c r="C103" t="s">
        <v>634</v>
      </c>
      <c r="E103" s="4">
        <v>123740</v>
      </c>
      <c r="F103" s="4">
        <v>123740</v>
      </c>
      <c r="G103" s="4">
        <v>0</v>
      </c>
      <c r="H103" s="7">
        <f>IF(E103-F103+G103 &lt; 0, 0, E103-F103+G103)</f>
        <v>0</v>
      </c>
    </row>
    <row r="104" spans="1:8" hidden="1" x14ac:dyDescent="0.25">
      <c r="A104" t="s">
        <v>520</v>
      </c>
      <c r="B104" t="s">
        <v>637</v>
      </c>
      <c r="C104" t="s">
        <v>634</v>
      </c>
      <c r="E104" s="4">
        <v>224681.5</v>
      </c>
      <c r="F104" s="4">
        <v>0</v>
      </c>
      <c r="G104" s="4">
        <v>0</v>
      </c>
      <c r="H104" s="7">
        <f>IF(E104-F104+G104 &lt; 0, 0, E104-F104+G104)</f>
        <v>224681.5</v>
      </c>
    </row>
    <row r="105" spans="1:8" hidden="1" x14ac:dyDescent="0.25">
      <c r="A105" t="s">
        <v>520</v>
      </c>
      <c r="B105" t="s">
        <v>638</v>
      </c>
      <c r="C105" t="s">
        <v>634</v>
      </c>
      <c r="E105" s="4">
        <v>114713</v>
      </c>
      <c r="F105" s="4">
        <v>114713</v>
      </c>
      <c r="G105" s="4">
        <v>0</v>
      </c>
      <c r="H105" s="7">
        <f>IF(E105-F105+G105 &lt; 0, 0, E105-F105+G105)</f>
        <v>0</v>
      </c>
    </row>
    <row r="106" spans="1:8" hidden="1" x14ac:dyDescent="0.25">
      <c r="A106" t="s">
        <v>520</v>
      </c>
      <c r="B106" t="s">
        <v>639</v>
      </c>
      <c r="C106" t="s">
        <v>634</v>
      </c>
      <c r="E106" s="4">
        <v>174978</v>
      </c>
      <c r="F106" s="4">
        <v>0</v>
      </c>
      <c r="G106" s="4">
        <v>0</v>
      </c>
      <c r="H106" s="7">
        <f>IF(E106-F106+G106 &lt; 0, 0, E106-F106+G106)</f>
        <v>174978</v>
      </c>
    </row>
    <row r="107" spans="1:8" hidden="1" x14ac:dyDescent="0.25">
      <c r="A107" t="s">
        <v>520</v>
      </c>
      <c r="B107" t="s">
        <v>640</v>
      </c>
      <c r="C107" t="s">
        <v>641</v>
      </c>
      <c r="E107" s="4">
        <v>30000</v>
      </c>
      <c r="F107" s="4">
        <v>0</v>
      </c>
      <c r="G107" s="4">
        <v>0</v>
      </c>
      <c r="H107" s="7">
        <f>IF(E107-F107+G107 &lt; 0, 0, E107-F107+G107)</f>
        <v>30000</v>
      </c>
    </row>
    <row r="108" spans="1:8" hidden="1" x14ac:dyDescent="0.25">
      <c r="A108" t="s">
        <v>520</v>
      </c>
      <c r="B108" t="s">
        <v>642</v>
      </c>
      <c r="C108" t="s">
        <v>643</v>
      </c>
      <c r="E108" s="4">
        <v>24996</v>
      </c>
      <c r="F108" s="4">
        <v>21461.54</v>
      </c>
      <c r="G108" s="4">
        <v>0</v>
      </c>
      <c r="H108" s="7">
        <f>IF(E108-F108+G108 &lt; 0, 0, E108-F108+G108)</f>
        <v>3534.4599999999991</v>
      </c>
    </row>
    <row r="109" spans="1:8" hidden="1" x14ac:dyDescent="0.25">
      <c r="A109" t="s">
        <v>520</v>
      </c>
      <c r="B109" t="s">
        <v>644</v>
      </c>
      <c r="C109" t="s">
        <v>643</v>
      </c>
      <c r="E109" s="4">
        <v>58761</v>
      </c>
      <c r="F109" s="4">
        <v>0</v>
      </c>
      <c r="G109" s="4">
        <v>0</v>
      </c>
      <c r="H109" s="7">
        <f>IF(E109-F109+G109 &lt; 0, 0, E109-F109+G109)</f>
        <v>58761</v>
      </c>
    </row>
    <row r="110" spans="1:8" hidden="1" x14ac:dyDescent="0.25">
      <c r="A110" t="s">
        <v>520</v>
      </c>
      <c r="B110" t="s">
        <v>645</v>
      </c>
      <c r="C110" t="s">
        <v>646</v>
      </c>
      <c r="E110" s="4">
        <v>130170</v>
      </c>
      <c r="F110" s="4">
        <v>130170</v>
      </c>
      <c r="G110" s="4">
        <v>0</v>
      </c>
      <c r="H110" s="7">
        <f>IF(E110-F110+G110 &lt; 0, 0, E110-F110+G110)</f>
        <v>0</v>
      </c>
    </row>
    <row r="111" spans="1:8" hidden="1" x14ac:dyDescent="0.25">
      <c r="A111" t="s">
        <v>520</v>
      </c>
      <c r="B111" t="s">
        <v>647</v>
      </c>
      <c r="C111" t="s">
        <v>646</v>
      </c>
      <c r="E111" s="4">
        <v>390510</v>
      </c>
      <c r="F111" s="4">
        <v>390510</v>
      </c>
      <c r="G111" s="4">
        <v>0</v>
      </c>
      <c r="H111" s="7">
        <f>IF(E111-F111+G111 &lt; 0, 0, E111-F111+G111)</f>
        <v>0</v>
      </c>
    </row>
    <row r="112" spans="1:8" hidden="1" x14ac:dyDescent="0.25">
      <c r="A112" t="s">
        <v>520</v>
      </c>
      <c r="B112" t="s">
        <v>648</v>
      </c>
      <c r="C112" t="s">
        <v>646</v>
      </c>
      <c r="E112" s="4">
        <v>392289</v>
      </c>
      <c r="F112" s="4">
        <v>392289</v>
      </c>
      <c r="G112" s="4">
        <v>0</v>
      </c>
      <c r="H112" s="7">
        <f>IF(E112-F112+G112 &lt; 0, 0, E112-F112+G112)</f>
        <v>0</v>
      </c>
    </row>
    <row r="113" spans="1:8" hidden="1" x14ac:dyDescent="0.25">
      <c r="A113" t="s">
        <v>520</v>
      </c>
      <c r="B113" t="s">
        <v>649</v>
      </c>
      <c r="C113" t="s">
        <v>646</v>
      </c>
      <c r="E113" s="4">
        <v>46458</v>
      </c>
      <c r="F113" s="4">
        <v>46458</v>
      </c>
      <c r="G113" s="4">
        <v>0</v>
      </c>
      <c r="H113" s="7">
        <f>IF(E113-F113+G113 &lt; 0, 0, E113-F113+G113)</f>
        <v>0</v>
      </c>
    </row>
    <row r="114" spans="1:8" hidden="1" x14ac:dyDescent="0.25">
      <c r="A114" t="s">
        <v>520</v>
      </c>
      <c r="B114" t="s">
        <v>650</v>
      </c>
      <c r="C114" t="s">
        <v>646</v>
      </c>
      <c r="E114" s="4">
        <v>23107</v>
      </c>
      <c r="F114" s="4">
        <v>23107</v>
      </c>
      <c r="G114" s="4">
        <v>0</v>
      </c>
      <c r="H114" s="7">
        <f>IF(E114-F114+G114 &lt; 0, 0, E114-F114+G114)</f>
        <v>0</v>
      </c>
    </row>
    <row r="115" spans="1:8" hidden="1" x14ac:dyDescent="0.25">
      <c r="A115" t="s">
        <v>520</v>
      </c>
      <c r="B115" t="s">
        <v>651</v>
      </c>
      <c r="C115" t="s">
        <v>646</v>
      </c>
      <c r="E115" s="4">
        <v>512195</v>
      </c>
      <c r="F115" s="4">
        <v>0</v>
      </c>
      <c r="G115" s="4">
        <v>0</v>
      </c>
      <c r="H115" s="7">
        <f>IF(E115-F115+G115 &lt; 0, 0, E115-F115+G115)</f>
        <v>512195</v>
      </c>
    </row>
    <row r="116" spans="1:8" hidden="1" x14ac:dyDescent="0.25">
      <c r="A116" t="s">
        <v>520</v>
      </c>
      <c r="B116" t="s">
        <v>652</v>
      </c>
      <c r="C116" t="s">
        <v>653</v>
      </c>
      <c r="E116" s="4">
        <v>18272.96</v>
      </c>
      <c r="F116" s="4">
        <v>15727.43</v>
      </c>
      <c r="G116" s="4">
        <v>0</v>
      </c>
      <c r="H116" s="7">
        <f>IF(E116-F116+G116 &lt; 0, 0, E116-F116+G116)</f>
        <v>2545.5299999999988</v>
      </c>
    </row>
    <row r="117" spans="1:8" hidden="1" x14ac:dyDescent="0.25">
      <c r="A117" t="s">
        <v>520</v>
      </c>
      <c r="B117" t="s">
        <v>654</v>
      </c>
      <c r="C117" t="s">
        <v>655</v>
      </c>
      <c r="E117" s="4">
        <v>101300</v>
      </c>
      <c r="F117" s="4">
        <v>100298.28</v>
      </c>
      <c r="G117" s="4">
        <v>0</v>
      </c>
      <c r="H117" s="7">
        <f>IF(E117-F117+G117 &lt; 0, 0, E117-F117+G117)</f>
        <v>1001.7200000000012</v>
      </c>
    </row>
    <row r="118" spans="1:8" hidden="1" x14ac:dyDescent="0.25">
      <c r="A118" t="s">
        <v>520</v>
      </c>
      <c r="B118" t="s">
        <v>656</v>
      </c>
      <c r="C118" t="s">
        <v>657</v>
      </c>
      <c r="E118" s="4">
        <v>87500</v>
      </c>
      <c r="F118" s="4">
        <v>87500</v>
      </c>
      <c r="G118" s="4">
        <v>0</v>
      </c>
      <c r="H118" s="7">
        <f>IF(E118-F118+G118 &lt; 0, 0, E118-F118+G118)</f>
        <v>0</v>
      </c>
    </row>
    <row r="119" spans="1:8" hidden="1" x14ac:dyDescent="0.25">
      <c r="A119" t="s">
        <v>520</v>
      </c>
      <c r="B119" t="s">
        <v>658</v>
      </c>
      <c r="C119" t="s">
        <v>657</v>
      </c>
      <c r="E119" s="4">
        <v>124910</v>
      </c>
      <c r="F119" s="4">
        <v>80663</v>
      </c>
      <c r="G119" s="4">
        <v>0</v>
      </c>
      <c r="H119" s="7">
        <f>IF(E119-F119+G119 &lt; 0, 0, E119-F119+G119)</f>
        <v>44247</v>
      </c>
    </row>
    <row r="120" spans="1:8" hidden="1" x14ac:dyDescent="0.25">
      <c r="A120" t="s">
        <v>520</v>
      </c>
      <c r="B120" t="s">
        <v>659</v>
      </c>
      <c r="C120" t="s">
        <v>657</v>
      </c>
      <c r="E120" s="4">
        <v>87500</v>
      </c>
      <c r="F120" s="4">
        <v>87500</v>
      </c>
      <c r="G120" s="4">
        <v>0</v>
      </c>
      <c r="H120" s="7">
        <f>IF(E120-F120+G120 &lt; 0, 0, E120-F120+G120)</f>
        <v>0</v>
      </c>
    </row>
    <row r="121" spans="1:8" hidden="1" x14ac:dyDescent="0.25">
      <c r="A121" t="s">
        <v>520</v>
      </c>
      <c r="B121" t="s">
        <v>660</v>
      </c>
      <c r="C121" t="s">
        <v>657</v>
      </c>
      <c r="E121" s="4">
        <v>175000</v>
      </c>
      <c r="F121" s="4">
        <v>0</v>
      </c>
      <c r="G121" s="4">
        <v>0</v>
      </c>
      <c r="H121" s="7">
        <f>IF(E121-F121+G121 &lt; 0, 0, E121-F121+G121)</f>
        <v>175000</v>
      </c>
    </row>
    <row r="122" spans="1:8" x14ac:dyDescent="0.25">
      <c r="A122" s="2" t="s">
        <v>8</v>
      </c>
      <c r="B122" s="2" t="s">
        <v>9</v>
      </c>
      <c r="C122" s="2" t="s">
        <v>10</v>
      </c>
      <c r="D122" s="2" t="s">
        <v>11</v>
      </c>
      <c r="E122" s="3">
        <v>440591.19</v>
      </c>
      <c r="F122" s="3">
        <v>433489.25</v>
      </c>
      <c r="G122" s="3">
        <v>13004.67</v>
      </c>
      <c r="H122" s="6">
        <v>20106.61</v>
      </c>
    </row>
    <row r="123" spans="1:8" x14ac:dyDescent="0.25">
      <c r="A123" s="2" t="s">
        <v>8</v>
      </c>
      <c r="B123" s="2" t="s">
        <v>12</v>
      </c>
      <c r="C123" s="2" t="s">
        <v>10</v>
      </c>
      <c r="D123" s="2" t="s">
        <v>11</v>
      </c>
      <c r="E123" s="3">
        <v>194801.55</v>
      </c>
      <c r="F123" s="3">
        <v>178149.53999999998</v>
      </c>
      <c r="G123" s="3">
        <v>5344.49</v>
      </c>
      <c r="H123" s="6">
        <v>21996.5</v>
      </c>
    </row>
    <row r="124" spans="1:8" x14ac:dyDescent="0.25">
      <c r="A124" s="2" t="s">
        <v>8</v>
      </c>
      <c r="B124" s="2" t="s">
        <v>13</v>
      </c>
      <c r="C124" s="2" t="s">
        <v>10</v>
      </c>
      <c r="D124" s="2" t="s">
        <v>11</v>
      </c>
      <c r="E124" s="3">
        <v>201360.25</v>
      </c>
      <c r="F124" s="3">
        <v>198053.56</v>
      </c>
      <c r="G124" s="3">
        <v>5941.62</v>
      </c>
      <c r="H124" s="6">
        <v>9248.31</v>
      </c>
    </row>
    <row r="125" spans="1:8" x14ac:dyDescent="0.25">
      <c r="A125" s="2" t="s">
        <v>8</v>
      </c>
      <c r="B125" s="2" t="s">
        <v>14</v>
      </c>
      <c r="C125" s="2" t="s">
        <v>15</v>
      </c>
      <c r="D125" s="2" t="s">
        <v>16</v>
      </c>
      <c r="E125" s="3">
        <v>237714.87</v>
      </c>
      <c r="F125" s="3">
        <v>0</v>
      </c>
      <c r="G125" s="3">
        <v>0</v>
      </c>
      <c r="H125" s="6">
        <v>237714.87</v>
      </c>
    </row>
    <row r="126" spans="1:8" x14ac:dyDescent="0.25">
      <c r="A126" t="s">
        <v>661</v>
      </c>
      <c r="B126" t="s">
        <v>662</v>
      </c>
      <c r="C126" t="s">
        <v>663</v>
      </c>
      <c r="E126" s="4">
        <v>438631.35</v>
      </c>
      <c r="F126" s="4">
        <v>438631.34</v>
      </c>
      <c r="G126" s="4">
        <v>0</v>
      </c>
      <c r="H126" s="7">
        <f>IF(E126-F126+G126 &lt; 0, 0, E126-F126+G126)</f>
        <v>9.9999999511055648E-3</v>
      </c>
    </row>
    <row r="127" spans="1:8" x14ac:dyDescent="0.25">
      <c r="A127" t="s">
        <v>661</v>
      </c>
      <c r="B127" t="s">
        <v>664</v>
      </c>
      <c r="C127" t="s">
        <v>663</v>
      </c>
      <c r="E127" s="4">
        <v>700705</v>
      </c>
      <c r="F127" s="4">
        <v>687311.94</v>
      </c>
      <c r="G127" s="4">
        <v>0</v>
      </c>
      <c r="H127" s="7">
        <f>IF(E127-F127+G127 &lt; 0, 0, E127-F127+G127)</f>
        <v>13393.060000000056</v>
      </c>
    </row>
    <row r="128" spans="1:8" x14ac:dyDescent="0.25">
      <c r="A128" t="s">
        <v>661</v>
      </c>
      <c r="B128" t="s">
        <v>665</v>
      </c>
      <c r="C128" t="s">
        <v>663</v>
      </c>
      <c r="E128" s="4">
        <v>510000</v>
      </c>
      <c r="F128" s="4">
        <v>461702.02</v>
      </c>
      <c r="G128" s="4">
        <v>0</v>
      </c>
      <c r="H128" s="7">
        <f>IF(E128-F128+G128 &lt; 0, 0, E128-F128+G128)</f>
        <v>48297.979999999981</v>
      </c>
    </row>
    <row r="129" spans="1:8" x14ac:dyDescent="0.25">
      <c r="A129" t="s">
        <v>661</v>
      </c>
      <c r="B129" t="s">
        <v>666</v>
      </c>
      <c r="C129" t="s">
        <v>663</v>
      </c>
      <c r="E129" s="4">
        <v>394087.5</v>
      </c>
      <c r="F129" s="4">
        <v>365498.73</v>
      </c>
      <c r="G129" s="4">
        <v>0</v>
      </c>
      <c r="H129" s="7">
        <f>IF(E129-F129+G129 &lt; 0, 0, E129-F129+G129)</f>
        <v>28588.770000000019</v>
      </c>
    </row>
    <row r="130" spans="1:8" x14ac:dyDescent="0.25">
      <c r="A130" s="2" t="s">
        <v>17</v>
      </c>
      <c r="B130" s="2" t="s">
        <v>18</v>
      </c>
      <c r="C130" s="2" t="s">
        <v>19</v>
      </c>
      <c r="D130" s="2" t="s">
        <v>20</v>
      </c>
      <c r="E130" s="3">
        <v>1600130.75</v>
      </c>
      <c r="F130" s="3">
        <v>1574580.9</v>
      </c>
      <c r="G130" s="3">
        <v>30000</v>
      </c>
      <c r="H130" s="6">
        <v>55549.85</v>
      </c>
    </row>
    <row r="131" spans="1:8" x14ac:dyDescent="0.25">
      <c r="A131" s="2" t="s">
        <v>17</v>
      </c>
      <c r="B131" s="2" t="s">
        <v>21</v>
      </c>
      <c r="C131" s="2" t="s">
        <v>22</v>
      </c>
      <c r="D131" s="2" t="s">
        <v>23</v>
      </c>
      <c r="E131" s="3">
        <v>775959.58</v>
      </c>
      <c r="F131" s="3">
        <v>777806.92</v>
      </c>
      <c r="G131" s="3">
        <v>23334.239999999998</v>
      </c>
      <c r="H131" s="6">
        <v>21486.9</v>
      </c>
    </row>
    <row r="132" spans="1:8" x14ac:dyDescent="0.25">
      <c r="A132" s="2" t="s">
        <v>17</v>
      </c>
      <c r="B132" s="2" t="s">
        <v>24</v>
      </c>
      <c r="C132" s="2" t="s">
        <v>25</v>
      </c>
      <c r="D132" s="2" t="s">
        <v>11</v>
      </c>
      <c r="E132" s="3">
        <v>1066062</v>
      </c>
      <c r="F132" s="3">
        <v>1056810.75</v>
      </c>
      <c r="G132" s="3">
        <v>30000</v>
      </c>
      <c r="H132" s="6">
        <v>39251.25</v>
      </c>
    </row>
    <row r="133" spans="1:8" x14ac:dyDescent="0.25">
      <c r="A133" t="s">
        <v>667</v>
      </c>
      <c r="B133" t="s">
        <v>668</v>
      </c>
      <c r="C133" t="s">
        <v>663</v>
      </c>
      <c r="E133" s="4">
        <v>279707</v>
      </c>
      <c r="F133" s="4">
        <v>279706.36</v>
      </c>
      <c r="G133" s="4">
        <v>0</v>
      </c>
      <c r="H133" s="7">
        <f>IF(E133-F133+G133 &lt; 0, 0, E133-F133+G133)</f>
        <v>0.64000000001396984</v>
      </c>
    </row>
    <row r="134" spans="1:8" x14ac:dyDescent="0.25">
      <c r="A134" t="s">
        <v>667</v>
      </c>
      <c r="B134" t="s">
        <v>669</v>
      </c>
      <c r="C134" t="s">
        <v>663</v>
      </c>
      <c r="E134" s="4">
        <v>715514.16</v>
      </c>
      <c r="F134" s="4">
        <v>302017.62</v>
      </c>
      <c r="G134" s="4">
        <v>0</v>
      </c>
      <c r="H134" s="7">
        <f>IF(E134-F134+G134 &lt; 0, 0, E134-F134+G134)</f>
        <v>413496.54000000004</v>
      </c>
    </row>
    <row r="135" spans="1:8" x14ac:dyDescent="0.25">
      <c r="A135" s="2" t="s">
        <v>26</v>
      </c>
      <c r="B135" s="2" t="s">
        <v>27</v>
      </c>
      <c r="C135" s="2" t="s">
        <v>28</v>
      </c>
      <c r="D135" s="2" t="s">
        <v>23</v>
      </c>
      <c r="E135" s="3">
        <v>1423414.8599999999</v>
      </c>
      <c r="F135" s="3">
        <v>1409030.73</v>
      </c>
      <c r="G135" s="3">
        <v>30000</v>
      </c>
      <c r="H135" s="6">
        <v>44384.13</v>
      </c>
    </row>
    <row r="136" spans="1:8" x14ac:dyDescent="0.25">
      <c r="A136" s="2" t="s">
        <v>26</v>
      </c>
      <c r="B136" s="2" t="s">
        <v>29</v>
      </c>
      <c r="C136" s="2" t="s">
        <v>30</v>
      </c>
      <c r="D136" s="2" t="s">
        <v>20</v>
      </c>
      <c r="E136" s="3">
        <v>887853.38</v>
      </c>
      <c r="F136" s="3">
        <v>848891.08</v>
      </c>
      <c r="G136" s="3">
        <v>25466.73</v>
      </c>
      <c r="H136" s="6">
        <v>64429.03</v>
      </c>
    </row>
    <row r="137" spans="1:8" x14ac:dyDescent="0.25">
      <c r="A137" s="2" t="s">
        <v>26</v>
      </c>
      <c r="B137" s="2" t="s">
        <v>31</v>
      </c>
      <c r="C137" s="2" t="s">
        <v>32</v>
      </c>
      <c r="D137" s="2" t="s">
        <v>23</v>
      </c>
      <c r="E137" s="3">
        <v>700452.45</v>
      </c>
      <c r="F137" s="3">
        <v>697572.99</v>
      </c>
      <c r="G137" s="3">
        <v>20108.68</v>
      </c>
      <c r="H137" s="6">
        <v>22988.14</v>
      </c>
    </row>
    <row r="138" spans="1:8" x14ac:dyDescent="0.25">
      <c r="A138" s="2" t="s">
        <v>26</v>
      </c>
      <c r="B138" s="2" t="s">
        <v>33</v>
      </c>
      <c r="C138" s="2" t="s">
        <v>34</v>
      </c>
      <c r="D138" s="2" t="s">
        <v>20</v>
      </c>
      <c r="E138" s="3">
        <v>5715127.5499999998</v>
      </c>
      <c r="F138" s="3">
        <v>5397382.3099999996</v>
      </c>
      <c r="G138" s="3">
        <v>30000</v>
      </c>
      <c r="H138" s="6">
        <v>347745.24</v>
      </c>
    </row>
    <row r="139" spans="1:8" x14ac:dyDescent="0.25">
      <c r="A139" s="2" t="s">
        <v>35</v>
      </c>
      <c r="B139" s="2" t="s">
        <v>36</v>
      </c>
      <c r="C139" s="2" t="s">
        <v>37</v>
      </c>
      <c r="D139" s="2" t="s">
        <v>20</v>
      </c>
      <c r="E139" s="3">
        <v>1835328.7399999998</v>
      </c>
      <c r="F139" s="3">
        <v>0</v>
      </c>
      <c r="G139" s="3">
        <v>0</v>
      </c>
      <c r="H139" s="6">
        <v>1835328.7399999998</v>
      </c>
    </row>
    <row r="140" spans="1:8" x14ac:dyDescent="0.25">
      <c r="A140" s="2" t="s">
        <v>35</v>
      </c>
      <c r="B140" s="2" t="s">
        <v>38</v>
      </c>
      <c r="C140" s="2" t="s">
        <v>37</v>
      </c>
      <c r="D140" s="2" t="s">
        <v>20</v>
      </c>
      <c r="E140" s="3">
        <v>293911.7</v>
      </c>
      <c r="F140" s="3">
        <v>0</v>
      </c>
      <c r="G140" s="3">
        <v>0</v>
      </c>
      <c r="H140" s="6">
        <v>293911.7</v>
      </c>
    </row>
    <row r="141" spans="1:8" x14ac:dyDescent="0.25">
      <c r="A141" s="2" t="s">
        <v>35</v>
      </c>
      <c r="B141" s="2" t="s">
        <v>39</v>
      </c>
      <c r="C141" s="2" t="s">
        <v>37</v>
      </c>
      <c r="D141" s="2" t="s">
        <v>20</v>
      </c>
      <c r="E141" s="3">
        <v>2045507.2299999995</v>
      </c>
      <c r="F141" s="3">
        <v>0</v>
      </c>
      <c r="G141" s="3">
        <v>0</v>
      </c>
      <c r="H141" s="6">
        <v>2045507.2299999995</v>
      </c>
    </row>
    <row r="142" spans="1:8" x14ac:dyDescent="0.25">
      <c r="A142" t="s">
        <v>670</v>
      </c>
      <c r="B142" t="s">
        <v>671</v>
      </c>
      <c r="C142" t="s">
        <v>672</v>
      </c>
      <c r="E142" s="4">
        <v>13190.24</v>
      </c>
      <c r="F142" s="4">
        <v>0</v>
      </c>
      <c r="G142" s="4">
        <v>0</v>
      </c>
      <c r="H142" s="7">
        <f>IF(E142-F142+G142 &lt; 0, 0, E142-F142+G142)</f>
        <v>13190.24</v>
      </c>
    </row>
    <row r="143" spans="1:8" x14ac:dyDescent="0.25">
      <c r="A143" t="s">
        <v>670</v>
      </c>
      <c r="B143" t="s">
        <v>673</v>
      </c>
      <c r="C143" t="s">
        <v>674</v>
      </c>
      <c r="E143" s="4">
        <v>180845.43</v>
      </c>
      <c r="F143" s="4">
        <v>103649.02</v>
      </c>
      <c r="G143" s="4">
        <v>0</v>
      </c>
      <c r="H143" s="7">
        <f>IF(E143-F143+G143 &lt; 0, 0, E143-F143+G143)</f>
        <v>77196.409999999989</v>
      </c>
    </row>
    <row r="144" spans="1:8" x14ac:dyDescent="0.25">
      <c r="A144" s="2" t="s">
        <v>40</v>
      </c>
      <c r="B144" s="2" t="s">
        <v>41</v>
      </c>
      <c r="C144" s="2" t="s">
        <v>42</v>
      </c>
      <c r="D144" s="2" t="s">
        <v>20</v>
      </c>
      <c r="E144" s="3">
        <v>1776380.2</v>
      </c>
      <c r="F144" s="3">
        <v>5850</v>
      </c>
      <c r="G144" s="3">
        <v>175.5</v>
      </c>
      <c r="H144" s="6">
        <v>1770705.7</v>
      </c>
    </row>
    <row r="145" spans="1:8" x14ac:dyDescent="0.25">
      <c r="A145" t="s">
        <v>675</v>
      </c>
      <c r="B145" t="s">
        <v>676</v>
      </c>
      <c r="C145" t="s">
        <v>677</v>
      </c>
      <c r="E145" s="4">
        <v>40058</v>
      </c>
      <c r="F145" s="4">
        <v>30002.54</v>
      </c>
      <c r="G145" s="4">
        <v>0</v>
      </c>
      <c r="H145" s="7">
        <f>IF(E145-F145+G145 &lt; 0, 0, E145-F145+G145)</f>
        <v>10055.459999999999</v>
      </c>
    </row>
    <row r="146" spans="1:8" x14ac:dyDescent="0.25">
      <c r="A146" t="s">
        <v>675</v>
      </c>
      <c r="B146" t="s">
        <v>678</v>
      </c>
      <c r="C146" t="s">
        <v>677</v>
      </c>
      <c r="E146" s="4">
        <v>41755</v>
      </c>
      <c r="F146" s="4">
        <v>41142.5</v>
      </c>
      <c r="G146" s="4">
        <v>0</v>
      </c>
      <c r="H146" s="7">
        <f>IF(E146-F146+G146 &lt; 0, 0, E146-F146+G146)</f>
        <v>612.5</v>
      </c>
    </row>
    <row r="147" spans="1:8" x14ac:dyDescent="0.25">
      <c r="A147" t="s">
        <v>675</v>
      </c>
      <c r="B147" t="s">
        <v>679</v>
      </c>
      <c r="C147" t="s">
        <v>677</v>
      </c>
      <c r="E147" s="4">
        <v>47630</v>
      </c>
      <c r="F147" s="4">
        <v>46140.53</v>
      </c>
      <c r="G147" s="4">
        <v>0</v>
      </c>
      <c r="H147" s="7">
        <f>IF(E147-F147+G147 &lt; 0, 0, E147-F147+G147)</f>
        <v>1489.4700000000012</v>
      </c>
    </row>
    <row r="148" spans="1:8" x14ac:dyDescent="0.25">
      <c r="A148" t="s">
        <v>675</v>
      </c>
      <c r="B148" t="s">
        <v>680</v>
      </c>
      <c r="C148" t="s">
        <v>677</v>
      </c>
      <c r="E148" s="4">
        <v>44000</v>
      </c>
      <c r="F148" s="4">
        <v>44000</v>
      </c>
      <c r="G148" s="4">
        <v>0</v>
      </c>
      <c r="H148" s="7">
        <f>IF(E148-F148+G148 &lt; 0, 0, E148-F148+G148)</f>
        <v>0</v>
      </c>
    </row>
    <row r="149" spans="1:8" x14ac:dyDescent="0.25">
      <c r="A149" t="s">
        <v>675</v>
      </c>
      <c r="B149" t="s">
        <v>681</v>
      </c>
      <c r="C149" t="s">
        <v>677</v>
      </c>
      <c r="E149" s="4">
        <v>53000</v>
      </c>
      <c r="F149" s="4">
        <v>48473.58</v>
      </c>
      <c r="G149" s="4">
        <v>0</v>
      </c>
      <c r="H149" s="7">
        <f>IF(E149-F149+G149 &lt; 0, 0, E149-F149+G149)</f>
        <v>4526.4199999999983</v>
      </c>
    </row>
    <row r="150" spans="1:8" x14ac:dyDescent="0.25">
      <c r="A150" t="s">
        <v>675</v>
      </c>
      <c r="B150" t="s">
        <v>682</v>
      </c>
      <c r="C150" t="s">
        <v>677</v>
      </c>
      <c r="E150" s="4">
        <v>39300</v>
      </c>
      <c r="F150" s="4">
        <v>35100</v>
      </c>
      <c r="G150" s="4">
        <v>0</v>
      </c>
      <c r="H150" s="7">
        <f>IF(E150-F150+G150 &lt; 0, 0, E150-F150+G150)</f>
        <v>4200</v>
      </c>
    </row>
    <row r="151" spans="1:8" x14ac:dyDescent="0.25">
      <c r="A151" s="2" t="s">
        <v>43</v>
      </c>
      <c r="B151" s="2" t="s">
        <v>44</v>
      </c>
      <c r="C151" s="2" t="s">
        <v>45</v>
      </c>
      <c r="D151" s="2" t="s">
        <v>46</v>
      </c>
      <c r="E151" s="3">
        <v>635596.5</v>
      </c>
      <c r="F151" s="3">
        <v>632314.65</v>
      </c>
      <c r="G151" s="3">
        <v>18969.45</v>
      </c>
      <c r="H151" s="6">
        <v>22251.3</v>
      </c>
    </row>
    <row r="152" spans="1:8" x14ac:dyDescent="0.25">
      <c r="A152" s="2" t="s">
        <v>43</v>
      </c>
      <c r="B152" s="2" t="s">
        <v>47</v>
      </c>
      <c r="C152" s="2" t="s">
        <v>32</v>
      </c>
      <c r="D152" s="2" t="s">
        <v>23</v>
      </c>
      <c r="E152" s="3">
        <v>350956.95</v>
      </c>
      <c r="F152" s="3">
        <v>351552.66</v>
      </c>
      <c r="G152" s="3">
        <v>10505.429999999998</v>
      </c>
      <c r="H152" s="6">
        <v>9909.7199999999993</v>
      </c>
    </row>
    <row r="153" spans="1:8" x14ac:dyDescent="0.25">
      <c r="A153" s="2" t="s">
        <v>43</v>
      </c>
      <c r="B153" s="2" t="s">
        <v>48</v>
      </c>
      <c r="C153" s="2" t="s">
        <v>32</v>
      </c>
      <c r="D153" s="2" t="s">
        <v>23</v>
      </c>
      <c r="E153" s="3">
        <v>450148.33999999997</v>
      </c>
      <c r="F153" s="3">
        <v>458447.9</v>
      </c>
      <c r="G153" s="3">
        <v>0</v>
      </c>
      <c r="H153" s="6">
        <v>0</v>
      </c>
    </row>
    <row r="154" spans="1:8" x14ac:dyDescent="0.25">
      <c r="A154" s="2" t="s">
        <v>43</v>
      </c>
      <c r="B154" s="2" t="s">
        <v>49</v>
      </c>
      <c r="C154" s="2" t="s">
        <v>32</v>
      </c>
      <c r="D154" s="2" t="s">
        <v>23</v>
      </c>
      <c r="E154" s="3">
        <v>731263.3</v>
      </c>
      <c r="F154" s="3">
        <v>732025.53</v>
      </c>
      <c r="G154" s="3">
        <v>19494.57</v>
      </c>
      <c r="H154" s="6">
        <v>18732.34</v>
      </c>
    </row>
    <row r="155" spans="1:8" x14ac:dyDescent="0.25">
      <c r="A155" s="2" t="s">
        <v>43</v>
      </c>
      <c r="B155" s="2" t="s">
        <v>50</v>
      </c>
      <c r="C155" s="2" t="s">
        <v>32</v>
      </c>
      <c r="D155" s="2" t="s">
        <v>23</v>
      </c>
      <c r="E155" s="3">
        <v>1832661.92</v>
      </c>
      <c r="F155" s="3">
        <v>1827906.75</v>
      </c>
      <c r="G155" s="3">
        <v>30000</v>
      </c>
      <c r="H155" s="6">
        <v>34755.17</v>
      </c>
    </row>
    <row r="156" spans="1:8" x14ac:dyDescent="0.25">
      <c r="A156" s="2" t="s">
        <v>43</v>
      </c>
      <c r="B156" s="2" t="s">
        <v>51</v>
      </c>
      <c r="C156" s="2" t="s">
        <v>32</v>
      </c>
      <c r="D156" s="2" t="s">
        <v>11</v>
      </c>
      <c r="E156" s="3">
        <v>372896.05</v>
      </c>
      <c r="F156" s="3">
        <v>381949.77999999997</v>
      </c>
      <c r="G156" s="3">
        <v>11458.5</v>
      </c>
      <c r="H156" s="6">
        <v>2404.77</v>
      </c>
    </row>
    <row r="157" spans="1:8" x14ac:dyDescent="0.25">
      <c r="A157" s="2" t="s">
        <v>43</v>
      </c>
      <c r="B157" s="2" t="s">
        <v>52</v>
      </c>
      <c r="C157" s="2" t="s">
        <v>53</v>
      </c>
      <c r="D157" s="2" t="s">
        <v>11</v>
      </c>
      <c r="E157" s="3">
        <v>355873.5</v>
      </c>
      <c r="F157" s="3">
        <v>327164.43</v>
      </c>
      <c r="G157" s="3">
        <v>9814.9699999999993</v>
      </c>
      <c r="H157" s="6">
        <v>38524.04</v>
      </c>
    </row>
    <row r="158" spans="1:8" x14ac:dyDescent="0.25">
      <c r="A158" s="2" t="s">
        <v>54</v>
      </c>
      <c r="B158" s="2" t="s">
        <v>55</v>
      </c>
      <c r="C158" s="2" t="s">
        <v>56</v>
      </c>
      <c r="D158" s="2" t="s">
        <v>20</v>
      </c>
      <c r="E158" s="3">
        <v>1677129.7</v>
      </c>
      <c r="F158" s="3">
        <v>0</v>
      </c>
      <c r="G158" s="3">
        <v>0</v>
      </c>
      <c r="H158" s="6">
        <v>1677129.7</v>
      </c>
    </row>
    <row r="159" spans="1:8" x14ac:dyDescent="0.25">
      <c r="A159" s="2" t="s">
        <v>54</v>
      </c>
      <c r="B159" s="2" t="s">
        <v>57</v>
      </c>
      <c r="C159" s="2" t="s">
        <v>56</v>
      </c>
      <c r="D159" s="2" t="s">
        <v>20</v>
      </c>
      <c r="E159" s="3">
        <v>1093180.2799999998</v>
      </c>
      <c r="F159" s="3">
        <v>0</v>
      </c>
      <c r="G159" s="3">
        <v>0</v>
      </c>
      <c r="H159" s="6">
        <v>1093180.2799999998</v>
      </c>
    </row>
    <row r="160" spans="1:8" x14ac:dyDescent="0.25">
      <c r="A160" s="2" t="s">
        <v>54</v>
      </c>
      <c r="B160" s="2" t="s">
        <v>58</v>
      </c>
      <c r="C160" s="2" t="s">
        <v>32</v>
      </c>
      <c r="D160" s="2" t="s">
        <v>23</v>
      </c>
      <c r="E160" s="3">
        <v>809573.8</v>
      </c>
      <c r="F160" s="3">
        <v>0</v>
      </c>
      <c r="G160" s="3">
        <v>0</v>
      </c>
      <c r="H160" s="6">
        <v>809573.8</v>
      </c>
    </row>
    <row r="161" spans="1:8" x14ac:dyDescent="0.25">
      <c r="A161" s="2" t="s">
        <v>59</v>
      </c>
      <c r="B161" s="2" t="s">
        <v>60</v>
      </c>
      <c r="C161" s="2" t="s">
        <v>61</v>
      </c>
      <c r="D161" s="2" t="s">
        <v>20</v>
      </c>
      <c r="E161" s="3">
        <v>888842.49</v>
      </c>
      <c r="F161" s="3">
        <v>990396.16</v>
      </c>
      <c r="G161" s="3">
        <v>29711.9</v>
      </c>
      <c r="H161" s="6">
        <v>0</v>
      </c>
    </row>
    <row r="162" spans="1:8" x14ac:dyDescent="0.25">
      <c r="A162" t="s">
        <v>683</v>
      </c>
      <c r="B162" t="s">
        <v>684</v>
      </c>
      <c r="C162" t="s">
        <v>685</v>
      </c>
      <c r="E162" s="4">
        <v>13940</v>
      </c>
      <c r="F162" s="4">
        <v>13940</v>
      </c>
      <c r="G162" s="4">
        <v>0</v>
      </c>
      <c r="H162" s="7">
        <f>IF(E162-F162+G162 &lt; 0, 0, E162-F162+G162)</f>
        <v>0</v>
      </c>
    </row>
    <row r="163" spans="1:8" x14ac:dyDescent="0.25">
      <c r="A163" t="s">
        <v>683</v>
      </c>
      <c r="B163" t="s">
        <v>686</v>
      </c>
      <c r="C163" t="s">
        <v>653</v>
      </c>
      <c r="E163" s="4">
        <v>32760.63</v>
      </c>
      <c r="F163" s="4">
        <v>32760.63</v>
      </c>
      <c r="G163" s="4">
        <v>0</v>
      </c>
      <c r="H163" s="7">
        <f>IF(E163-F163+G163 &lt; 0, 0, E163-F163+G163)</f>
        <v>0</v>
      </c>
    </row>
    <row r="164" spans="1:8" x14ac:dyDescent="0.25">
      <c r="A164" s="2" t="s">
        <v>62</v>
      </c>
      <c r="B164" s="2" t="s">
        <v>63</v>
      </c>
      <c r="C164" s="2" t="s">
        <v>32</v>
      </c>
      <c r="D164" s="2" t="s">
        <v>23</v>
      </c>
      <c r="E164" s="3">
        <v>728488.05</v>
      </c>
      <c r="F164" s="3">
        <v>719208.01</v>
      </c>
      <c r="G164" s="3">
        <v>9891.32</v>
      </c>
      <c r="H164" s="6">
        <v>19171.36</v>
      </c>
    </row>
    <row r="165" spans="1:8" x14ac:dyDescent="0.25">
      <c r="A165" t="s">
        <v>687</v>
      </c>
      <c r="B165" t="s">
        <v>688</v>
      </c>
      <c r="C165" t="s">
        <v>685</v>
      </c>
      <c r="E165" s="4">
        <v>10070</v>
      </c>
      <c r="F165" s="4">
        <v>2412.8000000000002</v>
      </c>
      <c r="G165" s="4">
        <v>0</v>
      </c>
      <c r="H165" s="7">
        <f>IF(E165-F165+G165 &lt; 0, 0, E165-F165+G165)</f>
        <v>7657.2</v>
      </c>
    </row>
    <row r="166" spans="1:8" x14ac:dyDescent="0.25">
      <c r="A166" s="2" t="s">
        <v>64</v>
      </c>
      <c r="B166" s="2" t="s">
        <v>65</v>
      </c>
      <c r="C166" s="2" t="s">
        <v>66</v>
      </c>
      <c r="D166" s="2" t="s">
        <v>67</v>
      </c>
      <c r="E166" s="3">
        <v>2424142.9500000002</v>
      </c>
      <c r="F166" s="3">
        <v>2394396.4899999998</v>
      </c>
      <c r="G166" s="3">
        <v>30000</v>
      </c>
      <c r="H166" s="6">
        <v>59746.46</v>
      </c>
    </row>
    <row r="167" spans="1:8" x14ac:dyDescent="0.25">
      <c r="A167" s="2" t="s">
        <v>68</v>
      </c>
      <c r="B167" s="2" t="s">
        <v>69</v>
      </c>
      <c r="C167" s="2" t="s">
        <v>70</v>
      </c>
      <c r="D167" s="2" t="s">
        <v>23</v>
      </c>
      <c r="E167" s="3">
        <v>3233933.45</v>
      </c>
      <c r="F167" s="3">
        <v>12000</v>
      </c>
      <c r="G167" s="3">
        <v>360</v>
      </c>
      <c r="H167" s="6">
        <v>3222293.45</v>
      </c>
    </row>
    <row r="168" spans="1:8" x14ac:dyDescent="0.25">
      <c r="A168" s="2" t="s">
        <v>68</v>
      </c>
      <c r="B168" s="2" t="s">
        <v>71</v>
      </c>
      <c r="C168" s="2" t="s">
        <v>72</v>
      </c>
      <c r="D168" s="2" t="s">
        <v>11</v>
      </c>
      <c r="E168" s="3">
        <v>919508.1</v>
      </c>
      <c r="F168" s="3">
        <v>0</v>
      </c>
      <c r="G168" s="3">
        <v>0</v>
      </c>
      <c r="H168" s="6">
        <v>919508.1</v>
      </c>
    </row>
    <row r="169" spans="1:8" x14ac:dyDescent="0.25">
      <c r="A169" s="2" t="s">
        <v>73</v>
      </c>
      <c r="B169" s="2" t="s">
        <v>74</v>
      </c>
      <c r="C169" s="2" t="s">
        <v>53</v>
      </c>
      <c r="D169" s="2" t="s">
        <v>11</v>
      </c>
      <c r="E169" s="3">
        <v>168932.5</v>
      </c>
      <c r="F169" s="3">
        <v>153111.25</v>
      </c>
      <c r="G169" s="3">
        <v>0</v>
      </c>
      <c r="H169" s="6">
        <v>15821.25</v>
      </c>
    </row>
    <row r="170" spans="1:8" x14ac:dyDescent="0.25">
      <c r="A170" t="s">
        <v>689</v>
      </c>
      <c r="B170" t="s">
        <v>690</v>
      </c>
      <c r="C170" t="s">
        <v>691</v>
      </c>
      <c r="E170" s="4">
        <v>133816.84</v>
      </c>
      <c r="F170" s="4">
        <v>133816.84</v>
      </c>
      <c r="G170" s="4">
        <v>0</v>
      </c>
      <c r="H170" s="7">
        <f>IF(E170-F170+G170 &lt; 0, 0, E170-F170+G170)</f>
        <v>0</v>
      </c>
    </row>
    <row r="171" spans="1:8" x14ac:dyDescent="0.25">
      <c r="A171" t="s">
        <v>689</v>
      </c>
      <c r="B171" t="s">
        <v>692</v>
      </c>
      <c r="C171" t="s">
        <v>693</v>
      </c>
      <c r="E171" s="4">
        <v>12292.29</v>
      </c>
      <c r="F171" s="4">
        <v>9823.5499999999993</v>
      </c>
      <c r="G171" s="4">
        <v>0</v>
      </c>
      <c r="H171" s="7">
        <f>IF(E171-F171+G171 &lt; 0, 0, E171-F171+G171)</f>
        <v>2468.7400000000016</v>
      </c>
    </row>
    <row r="172" spans="1:8" x14ac:dyDescent="0.25">
      <c r="A172" t="s">
        <v>689</v>
      </c>
      <c r="B172" t="s">
        <v>694</v>
      </c>
      <c r="C172" t="s">
        <v>695</v>
      </c>
      <c r="E172" s="4">
        <v>83133.84</v>
      </c>
      <c r="F172" s="4">
        <v>83133.84</v>
      </c>
      <c r="G172" s="4">
        <v>0</v>
      </c>
      <c r="H172" s="7">
        <f>IF(E172-F172+G172 &lt; 0, 0, E172-F172+G172)</f>
        <v>0</v>
      </c>
    </row>
    <row r="173" spans="1:8" x14ac:dyDescent="0.25">
      <c r="A173" s="2" t="s">
        <v>75</v>
      </c>
      <c r="B173" s="2" t="s">
        <v>76</v>
      </c>
      <c r="C173" s="2" t="s">
        <v>77</v>
      </c>
      <c r="D173" s="2" t="s">
        <v>23</v>
      </c>
      <c r="E173" s="3">
        <v>365363.15</v>
      </c>
      <c r="F173" s="3">
        <v>365526.6</v>
      </c>
      <c r="G173" s="3">
        <v>10965.8</v>
      </c>
      <c r="H173" s="6">
        <v>10802.35</v>
      </c>
    </row>
    <row r="174" spans="1:8" x14ac:dyDescent="0.25">
      <c r="A174" s="2" t="s">
        <v>75</v>
      </c>
      <c r="B174" s="2" t="s">
        <v>78</v>
      </c>
      <c r="C174" s="2" t="s">
        <v>79</v>
      </c>
      <c r="D174" s="2" t="s">
        <v>23</v>
      </c>
      <c r="E174" s="3">
        <v>808406.7</v>
      </c>
      <c r="F174" s="3">
        <v>818438.55999999994</v>
      </c>
      <c r="G174" s="3">
        <v>6446.07</v>
      </c>
      <c r="H174" s="6">
        <v>0</v>
      </c>
    </row>
    <row r="175" spans="1:8" x14ac:dyDescent="0.25">
      <c r="A175" s="2" t="s">
        <v>75</v>
      </c>
      <c r="B175" s="2" t="s">
        <v>80</v>
      </c>
      <c r="C175" s="2" t="s">
        <v>81</v>
      </c>
      <c r="D175" s="2" t="s">
        <v>67</v>
      </c>
      <c r="E175" s="3">
        <v>5302124.2799999993</v>
      </c>
      <c r="F175" s="3">
        <v>5326420.47</v>
      </c>
      <c r="G175" s="3">
        <v>30000</v>
      </c>
      <c r="H175" s="6">
        <v>5703.8099999999995</v>
      </c>
    </row>
    <row r="176" spans="1:8" x14ac:dyDescent="0.25">
      <c r="A176" s="2" t="s">
        <v>75</v>
      </c>
      <c r="B176" s="2" t="s">
        <v>82</v>
      </c>
      <c r="C176" s="2" t="s">
        <v>83</v>
      </c>
      <c r="D176" s="2" t="s">
        <v>11</v>
      </c>
      <c r="E176" s="3">
        <v>217082.95</v>
      </c>
      <c r="F176" s="3">
        <v>212964.2</v>
      </c>
      <c r="G176" s="3">
        <v>6388.91</v>
      </c>
      <c r="H176" s="6">
        <v>10507.66</v>
      </c>
    </row>
    <row r="177" spans="1:8" x14ac:dyDescent="0.25">
      <c r="A177" s="2" t="s">
        <v>84</v>
      </c>
      <c r="B177" s="2" t="s">
        <v>85</v>
      </c>
      <c r="C177" s="2" t="s">
        <v>10</v>
      </c>
      <c r="D177" s="2" t="s">
        <v>11</v>
      </c>
      <c r="E177" s="3">
        <v>485482.5</v>
      </c>
      <c r="F177" s="3">
        <v>485985.55</v>
      </c>
      <c r="G177" s="3">
        <v>14579.57</v>
      </c>
      <c r="H177" s="6">
        <v>14076.52</v>
      </c>
    </row>
    <row r="178" spans="1:8" x14ac:dyDescent="0.25">
      <c r="A178" s="2" t="s">
        <v>84</v>
      </c>
      <c r="B178" s="2" t="s">
        <v>86</v>
      </c>
      <c r="C178" s="2" t="s">
        <v>10</v>
      </c>
      <c r="D178" s="2" t="s">
        <v>11</v>
      </c>
      <c r="E178" s="3">
        <v>443631.64</v>
      </c>
      <c r="F178" s="3">
        <v>445077.89</v>
      </c>
      <c r="G178" s="3">
        <v>13352.34</v>
      </c>
      <c r="H178" s="6">
        <v>11906.09</v>
      </c>
    </row>
    <row r="179" spans="1:8" x14ac:dyDescent="0.25">
      <c r="A179" s="2" t="s">
        <v>84</v>
      </c>
      <c r="B179" s="2" t="s">
        <v>87</v>
      </c>
      <c r="C179" s="2" t="s">
        <v>88</v>
      </c>
      <c r="D179" s="2" t="s">
        <v>23</v>
      </c>
      <c r="E179" s="3">
        <v>677329</v>
      </c>
      <c r="F179" s="3">
        <v>674323.67999999993</v>
      </c>
      <c r="G179" s="3">
        <v>11793.22</v>
      </c>
      <c r="H179" s="6">
        <v>14798.539999999999</v>
      </c>
    </row>
    <row r="180" spans="1:8" x14ac:dyDescent="0.25">
      <c r="A180" s="2" t="s">
        <v>89</v>
      </c>
      <c r="B180" s="2" t="s">
        <v>90</v>
      </c>
      <c r="C180" s="2" t="s">
        <v>91</v>
      </c>
      <c r="D180" s="2" t="s">
        <v>20</v>
      </c>
      <c r="E180" s="3">
        <v>3165781.27</v>
      </c>
      <c r="F180" s="3">
        <v>3286128.03</v>
      </c>
      <c r="G180" s="3">
        <v>30000</v>
      </c>
      <c r="H180" s="6">
        <v>0</v>
      </c>
    </row>
    <row r="181" spans="1:8" x14ac:dyDescent="0.25">
      <c r="A181" s="2" t="s">
        <v>89</v>
      </c>
      <c r="B181" s="2" t="s">
        <v>92</v>
      </c>
      <c r="C181" s="2" t="s">
        <v>91</v>
      </c>
      <c r="D181" s="2" t="s">
        <v>20</v>
      </c>
      <c r="E181" s="3">
        <v>2832069.4799999995</v>
      </c>
      <c r="F181" s="3">
        <v>2828691.7</v>
      </c>
      <c r="G181" s="3">
        <v>30000</v>
      </c>
      <c r="H181" s="6">
        <v>33377.78</v>
      </c>
    </row>
    <row r="182" spans="1:8" x14ac:dyDescent="0.25">
      <c r="A182" s="2" t="s">
        <v>89</v>
      </c>
      <c r="B182" s="2" t="s">
        <v>93</v>
      </c>
      <c r="C182" s="2" t="s">
        <v>94</v>
      </c>
      <c r="D182" s="2" t="s">
        <v>23</v>
      </c>
      <c r="E182" s="3">
        <v>882111.3</v>
      </c>
      <c r="F182" s="3">
        <v>0</v>
      </c>
      <c r="G182" s="3">
        <v>0</v>
      </c>
      <c r="H182" s="6">
        <v>882111.3</v>
      </c>
    </row>
    <row r="183" spans="1:8" x14ac:dyDescent="0.25">
      <c r="A183" s="2" t="s">
        <v>95</v>
      </c>
      <c r="B183" s="2" t="s">
        <v>96</v>
      </c>
      <c r="C183" s="2" t="s">
        <v>97</v>
      </c>
      <c r="D183" s="2" t="s">
        <v>20</v>
      </c>
      <c r="E183" s="3">
        <v>1133604.3899999999</v>
      </c>
      <c r="F183" s="3">
        <v>1054202.3699999999</v>
      </c>
      <c r="G183" s="3">
        <v>0</v>
      </c>
      <c r="H183" s="6">
        <v>79402.01999999999</v>
      </c>
    </row>
    <row r="184" spans="1:8" x14ac:dyDescent="0.25">
      <c r="A184" s="2" t="s">
        <v>95</v>
      </c>
      <c r="B184" s="2" t="s">
        <v>98</v>
      </c>
      <c r="C184" s="2" t="s">
        <v>10</v>
      </c>
      <c r="D184" s="2" t="s">
        <v>11</v>
      </c>
      <c r="E184" s="3">
        <v>215843.00999999998</v>
      </c>
      <c r="F184" s="3">
        <v>246642.36</v>
      </c>
      <c r="G184" s="3">
        <v>7399.2699999999995</v>
      </c>
      <c r="H184" s="6">
        <v>0</v>
      </c>
    </row>
    <row r="185" spans="1:8" x14ac:dyDescent="0.25">
      <c r="A185" s="2" t="s">
        <v>99</v>
      </c>
      <c r="B185" s="2" t="s">
        <v>100</v>
      </c>
      <c r="C185" s="2" t="s">
        <v>97</v>
      </c>
      <c r="D185" s="2" t="s">
        <v>20</v>
      </c>
      <c r="E185" s="3">
        <v>3414765.42</v>
      </c>
      <c r="F185" s="3">
        <v>3550668.32</v>
      </c>
      <c r="G185" s="3">
        <v>30000</v>
      </c>
      <c r="H185" s="6">
        <v>0</v>
      </c>
    </row>
    <row r="186" spans="1:8" x14ac:dyDescent="0.25">
      <c r="A186" s="2" t="s">
        <v>99</v>
      </c>
      <c r="B186" s="2" t="s">
        <v>101</v>
      </c>
      <c r="C186" s="2" t="s">
        <v>19</v>
      </c>
      <c r="D186" s="2" t="s">
        <v>20</v>
      </c>
      <c r="E186" s="3">
        <v>2716913.54</v>
      </c>
      <c r="F186" s="3">
        <v>2745401.09</v>
      </c>
      <c r="G186" s="3">
        <v>30000</v>
      </c>
      <c r="H186" s="6">
        <v>1512.45</v>
      </c>
    </row>
    <row r="187" spans="1:8" x14ac:dyDescent="0.25">
      <c r="A187" s="2" t="s">
        <v>99</v>
      </c>
      <c r="B187" s="2" t="s">
        <v>102</v>
      </c>
      <c r="C187" s="2" t="s">
        <v>77</v>
      </c>
      <c r="D187" s="2" t="s">
        <v>46</v>
      </c>
      <c r="E187" s="3">
        <v>591209.19999999995</v>
      </c>
      <c r="F187" s="3">
        <v>125013</v>
      </c>
      <c r="G187" s="3">
        <v>3750.39</v>
      </c>
      <c r="H187" s="6">
        <v>469946.58999999997</v>
      </c>
    </row>
    <row r="188" spans="1:8" x14ac:dyDescent="0.25">
      <c r="A188" s="2" t="s">
        <v>103</v>
      </c>
      <c r="B188" s="2" t="s">
        <v>104</v>
      </c>
      <c r="C188" s="2" t="s">
        <v>83</v>
      </c>
      <c r="D188" s="2" t="s">
        <v>23</v>
      </c>
      <c r="E188" s="3">
        <v>540563.25</v>
      </c>
      <c r="F188" s="3">
        <v>566173.32999999996</v>
      </c>
      <c r="G188" s="3">
        <v>13044.99</v>
      </c>
      <c r="H188" s="6">
        <v>0</v>
      </c>
    </row>
    <row r="189" spans="1:8" x14ac:dyDescent="0.25">
      <c r="A189" t="s">
        <v>696</v>
      </c>
      <c r="B189" t="s">
        <v>697</v>
      </c>
      <c r="C189" t="s">
        <v>685</v>
      </c>
      <c r="E189" s="4">
        <v>52000</v>
      </c>
      <c r="F189" s="4">
        <v>48500.800000000003</v>
      </c>
      <c r="G189" s="4">
        <v>0</v>
      </c>
      <c r="H189" s="7">
        <f>IF(E189-F189+G189 &lt; 0, 0, E189-F189+G189)</f>
        <v>3499.1999999999971</v>
      </c>
    </row>
    <row r="190" spans="1:8" x14ac:dyDescent="0.25">
      <c r="A190" t="s">
        <v>696</v>
      </c>
      <c r="B190" t="s">
        <v>688</v>
      </c>
      <c r="C190" t="s">
        <v>685</v>
      </c>
      <c r="E190" s="4">
        <v>10070</v>
      </c>
      <c r="F190" s="4">
        <v>6584</v>
      </c>
      <c r="G190" s="4">
        <v>0</v>
      </c>
      <c r="H190" s="7">
        <f>IF(E190-F190+G190 &lt; 0, 0, E190-F190+G190)</f>
        <v>3486</v>
      </c>
    </row>
    <row r="191" spans="1:8" x14ac:dyDescent="0.25">
      <c r="A191" t="s">
        <v>696</v>
      </c>
      <c r="B191" t="s">
        <v>698</v>
      </c>
      <c r="C191" t="s">
        <v>699</v>
      </c>
      <c r="E191" s="4">
        <v>4000</v>
      </c>
      <c r="F191" s="4">
        <v>3835</v>
      </c>
      <c r="G191" s="4">
        <v>0</v>
      </c>
      <c r="H191" s="7">
        <f>IF(E191-F191+G191 &lt; 0, 0, E191-F191+G191)</f>
        <v>165</v>
      </c>
    </row>
    <row r="192" spans="1:8" x14ac:dyDescent="0.25">
      <c r="A192" s="2" t="s">
        <v>105</v>
      </c>
      <c r="B192" s="2" t="s">
        <v>106</v>
      </c>
      <c r="C192" s="2" t="s">
        <v>107</v>
      </c>
      <c r="D192" s="2" t="s">
        <v>108</v>
      </c>
      <c r="E192" s="3">
        <v>72929.78</v>
      </c>
      <c r="F192" s="3">
        <v>70910.759999999995</v>
      </c>
      <c r="G192" s="3">
        <v>2127.3200000000002</v>
      </c>
      <c r="H192" s="6">
        <v>4146.3399999999992</v>
      </c>
    </row>
    <row r="193" spans="1:8" x14ac:dyDescent="0.25">
      <c r="A193" t="s">
        <v>700</v>
      </c>
      <c r="B193" t="s">
        <v>701</v>
      </c>
      <c r="C193" t="s">
        <v>685</v>
      </c>
      <c r="E193" s="4">
        <v>71986.100000000006</v>
      </c>
      <c r="F193" s="4">
        <v>71986.100000000006</v>
      </c>
      <c r="G193" s="4">
        <v>0</v>
      </c>
      <c r="H193" s="7">
        <f>IF(E193-F193+G193 &lt; 0, 0, E193-F193+G193)</f>
        <v>0</v>
      </c>
    </row>
    <row r="194" spans="1:8" x14ac:dyDescent="0.25">
      <c r="A194" t="s">
        <v>700</v>
      </c>
      <c r="B194" t="s">
        <v>702</v>
      </c>
      <c r="C194" t="s">
        <v>685</v>
      </c>
      <c r="E194" s="4">
        <v>78622</v>
      </c>
      <c r="F194" s="4">
        <v>78621.3</v>
      </c>
      <c r="G194" s="4">
        <v>0</v>
      </c>
      <c r="H194" s="7">
        <f>IF(E194-F194+G194 &lt; 0, 0, E194-F194+G194)</f>
        <v>0.69999999999708962</v>
      </c>
    </row>
    <row r="195" spans="1:8" x14ac:dyDescent="0.25">
      <c r="A195" t="s">
        <v>700</v>
      </c>
      <c r="B195" t="s">
        <v>703</v>
      </c>
      <c r="C195" t="s">
        <v>685</v>
      </c>
      <c r="E195" s="4">
        <v>94480</v>
      </c>
      <c r="F195" s="4">
        <v>87459.06</v>
      </c>
      <c r="G195" s="4">
        <v>0</v>
      </c>
      <c r="H195" s="7">
        <f>IF(E195-F195+G195 &lt; 0, 0, E195-F195+G195)</f>
        <v>7020.9400000000023</v>
      </c>
    </row>
    <row r="196" spans="1:8" x14ac:dyDescent="0.25">
      <c r="A196" t="s">
        <v>700</v>
      </c>
      <c r="B196" t="s">
        <v>704</v>
      </c>
      <c r="C196" t="s">
        <v>685</v>
      </c>
      <c r="E196" s="4">
        <v>66665</v>
      </c>
      <c r="F196" s="4">
        <v>62656.800000000003</v>
      </c>
      <c r="G196" s="4">
        <v>0</v>
      </c>
      <c r="H196" s="7">
        <f>IF(E196-F196+G196 &lt; 0, 0, E196-F196+G196)</f>
        <v>4008.1999999999971</v>
      </c>
    </row>
    <row r="197" spans="1:8" x14ac:dyDescent="0.25">
      <c r="A197" t="s">
        <v>700</v>
      </c>
      <c r="B197" t="s">
        <v>705</v>
      </c>
      <c r="C197" t="s">
        <v>685</v>
      </c>
      <c r="E197" s="4">
        <v>52850</v>
      </c>
      <c r="F197" s="4">
        <v>39890.449999999997</v>
      </c>
      <c r="G197" s="4">
        <v>0</v>
      </c>
      <c r="H197" s="7">
        <f>IF(E197-F197+G197 &lt; 0, 0, E197-F197+G197)</f>
        <v>12959.550000000003</v>
      </c>
    </row>
    <row r="198" spans="1:8" x14ac:dyDescent="0.25">
      <c r="A198" t="s">
        <v>700</v>
      </c>
      <c r="B198" t="s">
        <v>706</v>
      </c>
      <c r="C198" t="s">
        <v>685</v>
      </c>
      <c r="E198" s="4">
        <v>47090</v>
      </c>
      <c r="F198" s="4">
        <v>22250.1</v>
      </c>
      <c r="G198" s="4">
        <v>0</v>
      </c>
      <c r="H198" s="7">
        <f>IF(E198-F198+G198 &lt; 0, 0, E198-F198+G198)</f>
        <v>24839.9</v>
      </c>
    </row>
    <row r="199" spans="1:8" x14ac:dyDescent="0.25">
      <c r="A199" t="s">
        <v>700</v>
      </c>
      <c r="B199" t="s">
        <v>707</v>
      </c>
      <c r="C199" t="s">
        <v>663</v>
      </c>
      <c r="E199" s="4">
        <v>225479.1</v>
      </c>
      <c r="F199" s="4">
        <v>224004.76</v>
      </c>
      <c r="G199" s="4">
        <v>0</v>
      </c>
      <c r="H199" s="7">
        <f>IF(E199-F199+G199 &lt; 0, 0, E199-F199+G199)</f>
        <v>1474.3399999999965</v>
      </c>
    </row>
    <row r="200" spans="1:8" x14ac:dyDescent="0.25">
      <c r="A200" t="s">
        <v>700</v>
      </c>
      <c r="B200" t="s">
        <v>708</v>
      </c>
      <c r="C200" t="s">
        <v>663</v>
      </c>
      <c r="E200" s="4">
        <v>466705.5</v>
      </c>
      <c r="F200" s="4">
        <v>466696.9</v>
      </c>
      <c r="G200" s="4">
        <v>0</v>
      </c>
      <c r="H200" s="7">
        <f>IF(E200-F200+G200 &lt; 0, 0, E200-F200+G200)</f>
        <v>8.5999999999767169</v>
      </c>
    </row>
    <row r="201" spans="1:8" x14ac:dyDescent="0.25">
      <c r="A201" t="s">
        <v>700</v>
      </c>
      <c r="B201" t="s">
        <v>709</v>
      </c>
      <c r="C201" t="s">
        <v>710</v>
      </c>
      <c r="E201" s="4">
        <v>4875</v>
      </c>
      <c r="F201" s="4">
        <v>4875</v>
      </c>
      <c r="G201" s="4">
        <v>0</v>
      </c>
      <c r="H201" s="7">
        <f>IF(E201-F201+G201 &lt; 0, 0, E201-F201+G201)</f>
        <v>0</v>
      </c>
    </row>
    <row r="202" spans="1:8" x14ac:dyDescent="0.25">
      <c r="A202" s="2" t="s">
        <v>109</v>
      </c>
      <c r="B202" s="2" t="s">
        <v>110</v>
      </c>
      <c r="C202" s="2" t="s">
        <v>97</v>
      </c>
      <c r="D202" s="2" t="s">
        <v>20</v>
      </c>
      <c r="E202" s="3">
        <v>915934.55</v>
      </c>
      <c r="F202" s="3">
        <v>885521.9</v>
      </c>
      <c r="G202" s="3">
        <v>0</v>
      </c>
      <c r="H202" s="6">
        <v>30412.65</v>
      </c>
    </row>
    <row r="203" spans="1:8" x14ac:dyDescent="0.25">
      <c r="A203" s="2" t="s">
        <v>109</v>
      </c>
      <c r="B203" s="2" t="s">
        <v>111</v>
      </c>
      <c r="C203" s="2" t="s">
        <v>97</v>
      </c>
      <c r="D203" s="2" t="s">
        <v>20</v>
      </c>
      <c r="E203" s="3">
        <v>861968.22</v>
      </c>
      <c r="F203" s="3">
        <v>817507.46</v>
      </c>
      <c r="G203" s="3">
        <v>0</v>
      </c>
      <c r="H203" s="6">
        <v>44460.76</v>
      </c>
    </row>
    <row r="204" spans="1:8" x14ac:dyDescent="0.25">
      <c r="A204" s="2" t="s">
        <v>109</v>
      </c>
      <c r="B204" s="2" t="s">
        <v>112</v>
      </c>
      <c r="C204" s="2" t="s">
        <v>70</v>
      </c>
      <c r="D204" s="2" t="s">
        <v>23</v>
      </c>
      <c r="E204" s="3">
        <v>2252136.19</v>
      </c>
      <c r="F204" s="3">
        <v>2243297.25</v>
      </c>
      <c r="G204" s="3">
        <v>0</v>
      </c>
      <c r="H204" s="6">
        <v>8838.9399999999987</v>
      </c>
    </row>
    <row r="205" spans="1:8" x14ac:dyDescent="0.25">
      <c r="A205" s="2" t="s">
        <v>109</v>
      </c>
      <c r="B205" s="2" t="s">
        <v>113</v>
      </c>
      <c r="C205" s="2" t="s">
        <v>19</v>
      </c>
      <c r="D205" s="2" t="s">
        <v>20</v>
      </c>
      <c r="E205" s="3">
        <v>2375816.59</v>
      </c>
      <c r="F205" s="3">
        <v>2172988.54</v>
      </c>
      <c r="G205" s="3">
        <v>30000</v>
      </c>
      <c r="H205" s="6">
        <v>232828.05</v>
      </c>
    </row>
    <row r="206" spans="1:8" x14ac:dyDescent="0.25">
      <c r="A206" s="2" t="s">
        <v>109</v>
      </c>
      <c r="B206" s="2" t="s">
        <v>114</v>
      </c>
      <c r="C206" s="2" t="s">
        <v>115</v>
      </c>
      <c r="D206" s="2" t="s">
        <v>67</v>
      </c>
      <c r="E206" s="3">
        <v>1783790.0399999998</v>
      </c>
      <c r="F206" s="3">
        <v>0</v>
      </c>
      <c r="G206" s="3">
        <v>0</v>
      </c>
      <c r="H206" s="6">
        <v>1783790.0399999998</v>
      </c>
    </row>
    <row r="207" spans="1:8" x14ac:dyDescent="0.25">
      <c r="A207" s="2" t="s">
        <v>109</v>
      </c>
      <c r="B207" s="2" t="s">
        <v>116</v>
      </c>
      <c r="C207" s="2" t="s">
        <v>115</v>
      </c>
      <c r="D207" s="2" t="s">
        <v>67</v>
      </c>
      <c r="E207" s="3">
        <v>2769655.92</v>
      </c>
      <c r="F207" s="3">
        <v>0</v>
      </c>
      <c r="G207" s="3">
        <v>0</v>
      </c>
      <c r="H207" s="6">
        <v>2769655.92</v>
      </c>
    </row>
    <row r="208" spans="1:8" x14ac:dyDescent="0.25">
      <c r="A208" s="2" t="s">
        <v>109</v>
      </c>
      <c r="B208" s="2" t="s">
        <v>117</v>
      </c>
      <c r="C208" s="2" t="s">
        <v>83</v>
      </c>
      <c r="D208" s="2" t="s">
        <v>118</v>
      </c>
      <c r="E208" s="3">
        <v>481055.1</v>
      </c>
      <c r="F208" s="3">
        <v>35724.729999999996</v>
      </c>
      <c r="G208" s="3">
        <v>1071.75</v>
      </c>
      <c r="H208" s="6">
        <v>446402.12</v>
      </c>
    </row>
    <row r="209" spans="1:8" x14ac:dyDescent="0.25">
      <c r="A209" t="s">
        <v>711</v>
      </c>
      <c r="B209" t="s">
        <v>712</v>
      </c>
      <c r="C209" t="s">
        <v>713</v>
      </c>
      <c r="E209" s="4">
        <v>179744.54</v>
      </c>
      <c r="F209" s="4">
        <v>179744.53</v>
      </c>
      <c r="G209" s="4">
        <v>0</v>
      </c>
      <c r="H209" s="7">
        <f>IF(E209-F209+G209 &lt; 0, 0, E209-F209+G209)</f>
        <v>1.0000000009313226E-2</v>
      </c>
    </row>
    <row r="210" spans="1:8" x14ac:dyDescent="0.25">
      <c r="A210" s="2" t="s">
        <v>119</v>
      </c>
      <c r="B210" s="2" t="s">
        <v>120</v>
      </c>
      <c r="C210" s="2" t="s">
        <v>30</v>
      </c>
      <c r="D210" s="2" t="s">
        <v>20</v>
      </c>
      <c r="E210" s="3">
        <v>1667089.8499999999</v>
      </c>
      <c r="F210" s="3">
        <v>1598065.72</v>
      </c>
      <c r="G210" s="3">
        <v>30000</v>
      </c>
      <c r="H210" s="6">
        <v>99024.12999999999</v>
      </c>
    </row>
    <row r="211" spans="1:8" x14ac:dyDescent="0.25">
      <c r="A211" s="2" t="s">
        <v>121</v>
      </c>
      <c r="B211" s="2" t="s">
        <v>122</v>
      </c>
      <c r="C211" s="2" t="s">
        <v>123</v>
      </c>
      <c r="D211" s="2" t="s">
        <v>124</v>
      </c>
      <c r="E211" s="3">
        <v>72891.849999999991</v>
      </c>
      <c r="F211" s="3">
        <v>0</v>
      </c>
      <c r="G211" s="3">
        <v>0</v>
      </c>
      <c r="H211" s="6">
        <v>72891.849999999991</v>
      </c>
    </row>
    <row r="212" spans="1:8" x14ac:dyDescent="0.25">
      <c r="A212" s="2" t="s">
        <v>121</v>
      </c>
      <c r="B212" s="2" t="s">
        <v>125</v>
      </c>
      <c r="C212" s="2" t="s">
        <v>123</v>
      </c>
      <c r="D212" s="2" t="s">
        <v>124</v>
      </c>
      <c r="E212" s="3">
        <v>68760.829999999987</v>
      </c>
      <c r="F212" s="3">
        <v>47916.94</v>
      </c>
      <c r="G212" s="3">
        <v>1437.51</v>
      </c>
      <c r="H212" s="6">
        <v>22281.4</v>
      </c>
    </row>
    <row r="213" spans="1:8" x14ac:dyDescent="0.25">
      <c r="A213" s="2" t="s">
        <v>121</v>
      </c>
      <c r="B213" s="2" t="s">
        <v>126</v>
      </c>
      <c r="C213" s="2" t="s">
        <v>123</v>
      </c>
      <c r="D213" s="2" t="s">
        <v>124</v>
      </c>
      <c r="E213" s="3">
        <v>61364.6</v>
      </c>
      <c r="F213" s="3">
        <v>44416.1</v>
      </c>
      <c r="G213" s="3">
        <v>1332.49</v>
      </c>
      <c r="H213" s="6">
        <v>18280.989999999998</v>
      </c>
    </row>
    <row r="214" spans="1:8" x14ac:dyDescent="0.25">
      <c r="A214" s="2" t="s">
        <v>121</v>
      </c>
      <c r="B214" s="2" t="s">
        <v>127</v>
      </c>
      <c r="C214" s="2" t="s">
        <v>123</v>
      </c>
      <c r="D214" s="2" t="s">
        <v>124</v>
      </c>
      <c r="E214" s="3">
        <v>65199.78</v>
      </c>
      <c r="F214" s="3">
        <v>58224.729999999996</v>
      </c>
      <c r="G214" s="3">
        <v>1746.75</v>
      </c>
      <c r="H214" s="6">
        <v>8721.7999999999993</v>
      </c>
    </row>
    <row r="215" spans="1:8" x14ac:dyDescent="0.25">
      <c r="A215" s="2" t="s">
        <v>121</v>
      </c>
      <c r="B215" s="2" t="s">
        <v>128</v>
      </c>
      <c r="C215" s="2" t="s">
        <v>91</v>
      </c>
      <c r="D215" s="2" t="s">
        <v>124</v>
      </c>
      <c r="E215" s="3">
        <v>483757.51</v>
      </c>
      <c r="F215" s="3">
        <v>530562.51</v>
      </c>
      <c r="G215" s="3">
        <v>15916.89</v>
      </c>
      <c r="H215" s="6">
        <v>0</v>
      </c>
    </row>
    <row r="216" spans="1:8" x14ac:dyDescent="0.25">
      <c r="A216" s="2" t="s">
        <v>121</v>
      </c>
      <c r="B216" s="2" t="s">
        <v>129</v>
      </c>
      <c r="C216" s="2" t="s">
        <v>94</v>
      </c>
      <c r="D216" s="2" t="s">
        <v>23</v>
      </c>
      <c r="E216" s="3">
        <v>595543.25</v>
      </c>
      <c r="F216" s="3">
        <v>595868.91</v>
      </c>
      <c r="G216" s="3">
        <v>17876.07</v>
      </c>
      <c r="H216" s="6">
        <v>17550.41</v>
      </c>
    </row>
    <row r="217" spans="1:8" x14ac:dyDescent="0.25">
      <c r="A217" s="2" t="s">
        <v>121</v>
      </c>
      <c r="B217" s="2" t="s">
        <v>130</v>
      </c>
      <c r="C217" s="2" t="s">
        <v>131</v>
      </c>
      <c r="D217" s="2" t="s">
        <v>20</v>
      </c>
      <c r="E217" s="3">
        <v>1789292.8699999999</v>
      </c>
      <c r="F217" s="3">
        <v>1636819.98</v>
      </c>
      <c r="G217" s="3">
        <v>30000</v>
      </c>
      <c r="H217" s="6">
        <v>182472.88999999998</v>
      </c>
    </row>
    <row r="218" spans="1:8" x14ac:dyDescent="0.25">
      <c r="A218" t="s">
        <v>714</v>
      </c>
      <c r="B218" t="s">
        <v>715</v>
      </c>
      <c r="C218" t="s">
        <v>685</v>
      </c>
      <c r="E218" s="4">
        <v>173200</v>
      </c>
      <c r="F218" s="4">
        <v>50955.9</v>
      </c>
      <c r="G218" s="4">
        <v>0</v>
      </c>
      <c r="H218" s="7">
        <f>IF(E218-F218+G218 &lt; 0, 0, E218-F218+G218)</f>
        <v>122244.1</v>
      </c>
    </row>
    <row r="219" spans="1:8" x14ac:dyDescent="0.25">
      <c r="A219" s="2" t="s">
        <v>132</v>
      </c>
      <c r="B219" s="2" t="s">
        <v>133</v>
      </c>
      <c r="C219" s="2" t="s">
        <v>61</v>
      </c>
      <c r="D219" s="2" t="s">
        <v>20</v>
      </c>
      <c r="E219" s="3">
        <v>3081449.1399999997</v>
      </c>
      <c r="F219" s="3">
        <v>3117491.5599999996</v>
      </c>
      <c r="G219" s="3">
        <v>0</v>
      </c>
      <c r="H219" s="6">
        <v>0</v>
      </c>
    </row>
    <row r="220" spans="1:8" x14ac:dyDescent="0.25">
      <c r="A220" s="2" t="s">
        <v>132</v>
      </c>
      <c r="B220" s="2" t="s">
        <v>134</v>
      </c>
      <c r="C220" s="2" t="s">
        <v>61</v>
      </c>
      <c r="D220" s="2" t="s">
        <v>20</v>
      </c>
      <c r="E220" s="3">
        <v>4478914.12</v>
      </c>
      <c r="F220" s="3">
        <v>4509427.09</v>
      </c>
      <c r="G220" s="3">
        <v>0</v>
      </c>
      <c r="H220" s="6">
        <v>0</v>
      </c>
    </row>
    <row r="221" spans="1:8" x14ac:dyDescent="0.25">
      <c r="A221" s="2" t="s">
        <v>132</v>
      </c>
      <c r="B221" s="2" t="s">
        <v>135</v>
      </c>
      <c r="C221" s="2" t="s">
        <v>61</v>
      </c>
      <c r="D221" s="2" t="s">
        <v>20</v>
      </c>
      <c r="E221" s="3">
        <v>808976.33</v>
      </c>
      <c r="F221" s="3">
        <v>764021.80999999994</v>
      </c>
      <c r="G221" s="3">
        <v>0</v>
      </c>
      <c r="H221" s="6">
        <v>44954.52</v>
      </c>
    </row>
    <row r="222" spans="1:8" x14ac:dyDescent="0.25">
      <c r="A222" s="2" t="s">
        <v>132</v>
      </c>
      <c r="B222" s="2" t="s">
        <v>136</v>
      </c>
      <c r="C222" s="2" t="s">
        <v>61</v>
      </c>
      <c r="D222" s="2" t="s">
        <v>20</v>
      </c>
      <c r="E222" s="3">
        <v>845077.08</v>
      </c>
      <c r="F222" s="3">
        <v>805960.5</v>
      </c>
      <c r="G222" s="3">
        <v>0</v>
      </c>
      <c r="H222" s="6">
        <v>39116.58</v>
      </c>
    </row>
    <row r="223" spans="1:8" x14ac:dyDescent="0.25">
      <c r="A223" t="s">
        <v>716</v>
      </c>
      <c r="B223" t="s">
        <v>717</v>
      </c>
      <c r="C223" t="s">
        <v>718</v>
      </c>
      <c r="E223" s="4">
        <v>32850</v>
      </c>
      <c r="F223" s="4">
        <v>29103</v>
      </c>
      <c r="G223" s="4">
        <v>0</v>
      </c>
      <c r="H223" s="7">
        <f>IF(E223-F223+G223 &lt; 0, 0, E223-F223+G223)</f>
        <v>3747</v>
      </c>
    </row>
    <row r="224" spans="1:8" x14ac:dyDescent="0.25">
      <c r="A224" t="s">
        <v>716</v>
      </c>
      <c r="B224" t="s">
        <v>719</v>
      </c>
      <c r="C224" t="s">
        <v>718</v>
      </c>
      <c r="E224" s="4">
        <v>43280</v>
      </c>
      <c r="F224" s="4">
        <v>41507.75</v>
      </c>
      <c r="G224" s="4">
        <v>0</v>
      </c>
      <c r="H224" s="7">
        <f>IF(E224-F224+G224 &lt; 0, 0, E224-F224+G224)</f>
        <v>1772.25</v>
      </c>
    </row>
    <row r="225" spans="1:8" x14ac:dyDescent="0.25">
      <c r="A225" t="s">
        <v>716</v>
      </c>
      <c r="B225" t="s">
        <v>720</v>
      </c>
      <c r="C225" t="s">
        <v>718</v>
      </c>
      <c r="E225" s="4">
        <v>31150</v>
      </c>
      <c r="F225" s="4">
        <v>28829.5</v>
      </c>
      <c r="G225" s="4">
        <v>0</v>
      </c>
      <c r="H225" s="7">
        <f>IF(E225-F225+G225 &lt; 0, 0, E225-F225+G225)</f>
        <v>2320.5</v>
      </c>
    </row>
    <row r="226" spans="1:8" x14ac:dyDescent="0.25">
      <c r="A226" s="2" t="s">
        <v>137</v>
      </c>
      <c r="B226" s="2" t="s">
        <v>138</v>
      </c>
      <c r="C226" s="2" t="s">
        <v>61</v>
      </c>
      <c r="D226" s="2" t="s">
        <v>20</v>
      </c>
      <c r="E226" s="3">
        <v>2184982.71</v>
      </c>
      <c r="F226" s="3">
        <v>1975218.92</v>
      </c>
      <c r="G226" s="3">
        <v>30000</v>
      </c>
      <c r="H226" s="6">
        <v>239763.78999999998</v>
      </c>
    </row>
    <row r="227" spans="1:8" x14ac:dyDescent="0.25">
      <c r="A227" s="2" t="s">
        <v>137</v>
      </c>
      <c r="B227" s="2" t="s">
        <v>139</v>
      </c>
      <c r="C227" s="2" t="s">
        <v>61</v>
      </c>
      <c r="D227" s="2" t="s">
        <v>140</v>
      </c>
      <c r="E227" s="3">
        <v>658526.98</v>
      </c>
      <c r="F227" s="3">
        <v>659526.97</v>
      </c>
      <c r="G227" s="3">
        <v>19785.809999999998</v>
      </c>
      <c r="H227" s="6">
        <v>18785.82</v>
      </c>
    </row>
    <row r="228" spans="1:8" x14ac:dyDescent="0.25">
      <c r="A228" s="2" t="s">
        <v>141</v>
      </c>
      <c r="B228" s="2" t="s">
        <v>142</v>
      </c>
      <c r="C228" s="2" t="s">
        <v>143</v>
      </c>
      <c r="D228" s="2" t="s">
        <v>20</v>
      </c>
      <c r="E228" s="3">
        <v>2016384</v>
      </c>
      <c r="F228" s="3">
        <v>0</v>
      </c>
      <c r="G228" s="3">
        <v>0</v>
      </c>
      <c r="H228" s="6">
        <v>2016384</v>
      </c>
    </row>
    <row r="229" spans="1:8" x14ac:dyDescent="0.25">
      <c r="A229" t="s">
        <v>721</v>
      </c>
      <c r="B229" t="s">
        <v>722</v>
      </c>
      <c r="C229" t="s">
        <v>685</v>
      </c>
      <c r="E229" s="4">
        <v>58600</v>
      </c>
      <c r="F229" s="4">
        <v>55827.4</v>
      </c>
      <c r="G229" s="4">
        <v>0</v>
      </c>
      <c r="H229" s="7">
        <f>IF(E229-F229+G229 &lt; 0, 0, E229-F229+G229)</f>
        <v>2772.5999999999985</v>
      </c>
    </row>
    <row r="230" spans="1:8" x14ac:dyDescent="0.25">
      <c r="A230" t="s">
        <v>721</v>
      </c>
      <c r="B230" t="s">
        <v>723</v>
      </c>
      <c r="C230" t="s">
        <v>685</v>
      </c>
      <c r="E230" s="4">
        <v>49819.71</v>
      </c>
      <c r="F230" s="4">
        <v>48198.1</v>
      </c>
      <c r="G230" s="4">
        <v>0</v>
      </c>
      <c r="H230" s="7">
        <f>IF(E230-F230+G230 &lt; 0, 0, E230-F230+G230)</f>
        <v>1621.6100000000006</v>
      </c>
    </row>
    <row r="231" spans="1:8" x14ac:dyDescent="0.25">
      <c r="A231" t="s">
        <v>721</v>
      </c>
      <c r="B231" t="s">
        <v>724</v>
      </c>
      <c r="C231" t="s">
        <v>685</v>
      </c>
      <c r="E231" s="4">
        <v>18200</v>
      </c>
      <c r="F231" s="4">
        <v>882.2</v>
      </c>
      <c r="G231" s="4">
        <v>0</v>
      </c>
      <c r="H231" s="7">
        <f>IF(E231-F231+G231 &lt; 0, 0, E231-F231+G231)</f>
        <v>17317.8</v>
      </c>
    </row>
    <row r="232" spans="1:8" x14ac:dyDescent="0.25">
      <c r="A232" t="s">
        <v>721</v>
      </c>
      <c r="B232" t="s">
        <v>725</v>
      </c>
      <c r="C232" t="s">
        <v>685</v>
      </c>
      <c r="E232" s="4">
        <v>18200</v>
      </c>
      <c r="F232" s="4">
        <v>744.6</v>
      </c>
      <c r="G232" s="4">
        <v>0</v>
      </c>
      <c r="H232" s="7">
        <f>IF(E232-F232+G232 &lt; 0, 0, E232-F232+G232)</f>
        <v>17455.400000000001</v>
      </c>
    </row>
    <row r="233" spans="1:8" x14ac:dyDescent="0.25">
      <c r="A233" t="s">
        <v>721</v>
      </c>
      <c r="B233" t="s">
        <v>726</v>
      </c>
      <c r="C233" t="s">
        <v>685</v>
      </c>
      <c r="E233" s="4">
        <v>55280</v>
      </c>
      <c r="F233" s="4">
        <v>45111.519999999997</v>
      </c>
      <c r="G233" s="4">
        <v>0</v>
      </c>
      <c r="H233" s="7">
        <f>IF(E233-F233+G233 &lt; 0, 0, E233-F233+G233)</f>
        <v>10168.480000000003</v>
      </c>
    </row>
    <row r="234" spans="1:8" x14ac:dyDescent="0.25">
      <c r="A234" t="s">
        <v>721</v>
      </c>
      <c r="B234" t="s">
        <v>727</v>
      </c>
      <c r="C234" t="s">
        <v>685</v>
      </c>
      <c r="E234" s="4">
        <v>18600</v>
      </c>
      <c r="F234" s="4">
        <v>601.4</v>
      </c>
      <c r="G234" s="4">
        <v>0</v>
      </c>
      <c r="H234" s="7">
        <f>IF(E234-F234+G234 &lt; 0, 0, E234-F234+G234)</f>
        <v>17998.599999999999</v>
      </c>
    </row>
    <row r="235" spans="1:8" x14ac:dyDescent="0.25">
      <c r="A235" t="s">
        <v>721</v>
      </c>
      <c r="B235" t="s">
        <v>728</v>
      </c>
      <c r="C235" t="s">
        <v>685</v>
      </c>
      <c r="E235" s="4">
        <v>19250</v>
      </c>
      <c r="F235" s="4">
        <v>2746.75</v>
      </c>
      <c r="G235" s="4">
        <v>0</v>
      </c>
      <c r="H235" s="7">
        <f>IF(E235-F235+G235 &lt; 0, 0, E235-F235+G235)</f>
        <v>16503.25</v>
      </c>
    </row>
    <row r="236" spans="1:8" x14ac:dyDescent="0.25">
      <c r="A236" t="s">
        <v>721</v>
      </c>
      <c r="B236" t="s">
        <v>729</v>
      </c>
      <c r="C236" t="s">
        <v>730</v>
      </c>
      <c r="E236" s="4">
        <v>86404</v>
      </c>
      <c r="F236" s="4">
        <v>84332.75</v>
      </c>
      <c r="G236" s="4">
        <v>0</v>
      </c>
      <c r="H236" s="7">
        <f>IF(E236-F236+G236 &lt; 0, 0, E236-F236+G236)</f>
        <v>2071.25</v>
      </c>
    </row>
    <row r="237" spans="1:8" x14ac:dyDescent="0.25">
      <c r="A237" t="s">
        <v>721</v>
      </c>
      <c r="B237" t="s">
        <v>731</v>
      </c>
      <c r="C237" t="s">
        <v>730</v>
      </c>
      <c r="E237" s="4">
        <v>214380</v>
      </c>
      <c r="F237" s="4">
        <v>218793.13</v>
      </c>
      <c r="G237" s="4">
        <v>0</v>
      </c>
      <c r="H237" s="7">
        <f>IF(E237-F237+G237 &lt; 0, 0, E237-F237+G237)</f>
        <v>0</v>
      </c>
    </row>
    <row r="238" spans="1:8" x14ac:dyDescent="0.25">
      <c r="A238" t="s">
        <v>721</v>
      </c>
      <c r="B238" t="s">
        <v>732</v>
      </c>
      <c r="C238" t="s">
        <v>733</v>
      </c>
      <c r="E238" s="4">
        <v>300000</v>
      </c>
      <c r="F238" s="4">
        <v>300000</v>
      </c>
      <c r="G238" s="4">
        <v>0</v>
      </c>
      <c r="H238" s="7">
        <f>IF(E238-F238+G238 &lt; 0, 0, E238-F238+G238)</f>
        <v>0</v>
      </c>
    </row>
    <row r="239" spans="1:8" x14ac:dyDescent="0.25">
      <c r="A239" t="s">
        <v>721</v>
      </c>
      <c r="B239" t="s">
        <v>734</v>
      </c>
      <c r="C239" t="s">
        <v>735</v>
      </c>
      <c r="E239" s="4">
        <v>230244</v>
      </c>
      <c r="F239" s="4">
        <v>220305.76</v>
      </c>
      <c r="G239" s="4">
        <v>0</v>
      </c>
      <c r="H239" s="7">
        <f>IF(E239-F239+G239 &lt; 0, 0, E239-F239+G239)</f>
        <v>9938.2399999999907</v>
      </c>
    </row>
    <row r="240" spans="1:8" x14ac:dyDescent="0.25">
      <c r="A240" t="s">
        <v>721</v>
      </c>
      <c r="B240" t="s">
        <v>736</v>
      </c>
      <c r="C240" t="s">
        <v>735</v>
      </c>
      <c r="E240" s="4">
        <v>158499.5</v>
      </c>
      <c r="F240" s="4">
        <v>173231.98</v>
      </c>
      <c r="G240" s="4">
        <v>0</v>
      </c>
      <c r="H240" s="7">
        <f>IF(E240-F240+G240 &lt; 0, 0, E240-F240+G240)</f>
        <v>0</v>
      </c>
    </row>
    <row r="241" spans="1:8" x14ac:dyDescent="0.25">
      <c r="A241" t="s">
        <v>721</v>
      </c>
      <c r="B241" t="s">
        <v>737</v>
      </c>
      <c r="C241" t="s">
        <v>735</v>
      </c>
      <c r="E241" s="4">
        <v>364000</v>
      </c>
      <c r="F241" s="4">
        <v>363881.23</v>
      </c>
      <c r="G241" s="4">
        <v>0</v>
      </c>
      <c r="H241" s="7">
        <f>IF(E241-F241+G241 &lt; 0, 0, E241-F241+G241)</f>
        <v>118.77000000001863</v>
      </c>
    </row>
    <row r="242" spans="1:8" x14ac:dyDescent="0.25">
      <c r="A242" s="2" t="s">
        <v>144</v>
      </c>
      <c r="B242" s="2" t="s">
        <v>145</v>
      </c>
      <c r="C242" s="2" t="s">
        <v>146</v>
      </c>
      <c r="D242" s="2" t="s">
        <v>23</v>
      </c>
      <c r="E242" s="3">
        <v>943792.4</v>
      </c>
      <c r="F242" s="3">
        <v>0</v>
      </c>
      <c r="G242" s="3">
        <v>0</v>
      </c>
      <c r="H242" s="6">
        <v>943792.4</v>
      </c>
    </row>
    <row r="243" spans="1:8" x14ac:dyDescent="0.25">
      <c r="A243" s="2" t="s">
        <v>144</v>
      </c>
      <c r="B243" s="2" t="s">
        <v>147</v>
      </c>
      <c r="C243" s="2" t="s">
        <v>45</v>
      </c>
      <c r="D243" s="2" t="s">
        <v>46</v>
      </c>
      <c r="E243" s="3">
        <v>530035</v>
      </c>
      <c r="F243" s="3">
        <v>0</v>
      </c>
      <c r="G243" s="3">
        <v>0</v>
      </c>
      <c r="H243" s="6">
        <v>530035</v>
      </c>
    </row>
    <row r="244" spans="1:8" x14ac:dyDescent="0.25">
      <c r="A244" t="s">
        <v>738</v>
      </c>
      <c r="B244" t="s">
        <v>739</v>
      </c>
      <c r="C244" t="s">
        <v>685</v>
      </c>
      <c r="E244" s="4">
        <v>36980</v>
      </c>
      <c r="F244" s="4">
        <v>34945.1</v>
      </c>
      <c r="G244" s="4">
        <v>0</v>
      </c>
      <c r="H244" s="7">
        <f>IF(E244-F244+G244 &lt; 0, 0, E244-F244+G244)</f>
        <v>2034.9000000000015</v>
      </c>
    </row>
    <row r="245" spans="1:8" x14ac:dyDescent="0.25">
      <c r="A245" t="s">
        <v>738</v>
      </c>
      <c r="B245" t="s">
        <v>740</v>
      </c>
      <c r="C245" t="s">
        <v>685</v>
      </c>
      <c r="E245" s="4">
        <v>90670</v>
      </c>
      <c r="F245" s="4">
        <v>40343.5</v>
      </c>
      <c r="G245" s="4">
        <v>0</v>
      </c>
      <c r="H245" s="7">
        <f>IF(E245-F245+G245 &lt; 0, 0, E245-F245+G245)</f>
        <v>50326.5</v>
      </c>
    </row>
    <row r="246" spans="1:8" x14ac:dyDescent="0.25">
      <c r="A246" t="s">
        <v>738</v>
      </c>
      <c r="B246" t="s">
        <v>741</v>
      </c>
      <c r="C246" t="s">
        <v>685</v>
      </c>
      <c r="E246" s="4">
        <v>39250</v>
      </c>
      <c r="F246" s="4">
        <v>15726.7</v>
      </c>
      <c r="G246" s="4">
        <v>0</v>
      </c>
      <c r="H246" s="7">
        <f>IF(E246-F246+G246 &lt; 0, 0, E246-F246+G246)</f>
        <v>23523.3</v>
      </c>
    </row>
    <row r="247" spans="1:8" x14ac:dyDescent="0.25">
      <c r="A247" t="s">
        <v>738</v>
      </c>
      <c r="B247" t="s">
        <v>742</v>
      </c>
      <c r="C247" t="s">
        <v>685</v>
      </c>
      <c r="E247" s="4">
        <v>51880</v>
      </c>
      <c r="F247" s="4">
        <v>48723</v>
      </c>
      <c r="G247" s="4">
        <v>0</v>
      </c>
      <c r="H247" s="7">
        <f>IF(E247-F247+G247 &lt; 0, 0, E247-F247+G247)</f>
        <v>3157</v>
      </c>
    </row>
    <row r="248" spans="1:8" x14ac:dyDescent="0.25">
      <c r="A248" t="s">
        <v>738</v>
      </c>
      <c r="B248" t="s">
        <v>743</v>
      </c>
      <c r="C248" t="s">
        <v>744</v>
      </c>
      <c r="E248" s="4">
        <v>77155</v>
      </c>
      <c r="F248" s="4">
        <v>72613.600000000006</v>
      </c>
      <c r="G248" s="4">
        <v>0</v>
      </c>
      <c r="H248" s="7">
        <f>IF(E248-F248+G248 &lt; 0, 0, E248-F248+G248)</f>
        <v>4541.3999999999942</v>
      </c>
    </row>
    <row r="249" spans="1:8" x14ac:dyDescent="0.25">
      <c r="A249" t="s">
        <v>738</v>
      </c>
      <c r="B249" t="s">
        <v>745</v>
      </c>
      <c r="C249" t="s">
        <v>746</v>
      </c>
      <c r="E249" s="4">
        <v>356026.49</v>
      </c>
      <c r="F249" s="4">
        <v>311174.34999999998</v>
      </c>
      <c r="G249" s="4">
        <v>0</v>
      </c>
      <c r="H249" s="7">
        <f>IF(E249-F249+G249 &lt; 0, 0, E249-F249+G249)</f>
        <v>44852.140000000014</v>
      </c>
    </row>
    <row r="250" spans="1:8" x14ac:dyDescent="0.25">
      <c r="A250" t="s">
        <v>738</v>
      </c>
      <c r="B250" t="s">
        <v>747</v>
      </c>
      <c r="C250" t="s">
        <v>746</v>
      </c>
      <c r="E250" s="4">
        <v>340000</v>
      </c>
      <c r="F250" s="4">
        <v>338402.16</v>
      </c>
      <c r="G250" s="4">
        <v>0</v>
      </c>
      <c r="H250" s="7">
        <f>IF(E250-F250+G250 &lt; 0, 0, E250-F250+G250)</f>
        <v>1597.8400000000256</v>
      </c>
    </row>
    <row r="251" spans="1:8" x14ac:dyDescent="0.25">
      <c r="A251" t="s">
        <v>738</v>
      </c>
      <c r="B251" t="s">
        <v>748</v>
      </c>
      <c r="C251" t="s">
        <v>749</v>
      </c>
      <c r="E251" s="4">
        <v>10250</v>
      </c>
      <c r="F251" s="4">
        <v>10247.200000000001</v>
      </c>
      <c r="G251" s="4">
        <v>0</v>
      </c>
      <c r="H251" s="7">
        <f>IF(E251-F251+G251 &lt; 0, 0, E251-F251+G251)</f>
        <v>2.7999999999992724</v>
      </c>
    </row>
    <row r="252" spans="1:8" x14ac:dyDescent="0.25">
      <c r="A252" t="s">
        <v>738</v>
      </c>
      <c r="B252" t="s">
        <v>750</v>
      </c>
      <c r="C252" t="s">
        <v>663</v>
      </c>
      <c r="E252" s="4">
        <v>600000</v>
      </c>
      <c r="F252" s="4">
        <v>565218.5</v>
      </c>
      <c r="G252" s="4">
        <v>0</v>
      </c>
      <c r="H252" s="7">
        <f>IF(E252-F252+G252 &lt; 0, 0, E252-F252+G252)</f>
        <v>34781.5</v>
      </c>
    </row>
    <row r="253" spans="1:8" x14ac:dyDescent="0.25">
      <c r="A253" t="s">
        <v>738</v>
      </c>
      <c r="B253" t="s">
        <v>751</v>
      </c>
      <c r="C253" t="s">
        <v>752</v>
      </c>
      <c r="E253" s="4">
        <v>318000</v>
      </c>
      <c r="F253" s="4">
        <v>317695.68</v>
      </c>
      <c r="G253" s="4">
        <v>0</v>
      </c>
      <c r="H253" s="7">
        <f>IF(E253-F253+G253 &lt; 0, 0, E253-F253+G253)</f>
        <v>304.32000000000698</v>
      </c>
    </row>
    <row r="254" spans="1:8" x14ac:dyDescent="0.25">
      <c r="A254" s="2" t="s">
        <v>148</v>
      </c>
      <c r="B254" s="2" t="s">
        <v>149</v>
      </c>
      <c r="C254" s="2" t="s">
        <v>66</v>
      </c>
      <c r="D254" s="2" t="s">
        <v>67</v>
      </c>
      <c r="E254" s="3">
        <v>2884322.7399999998</v>
      </c>
      <c r="F254" s="3">
        <v>2638100.6399999997</v>
      </c>
      <c r="G254" s="3">
        <v>30000</v>
      </c>
      <c r="H254" s="6">
        <v>276222.09999999998</v>
      </c>
    </row>
    <row r="255" spans="1:8" x14ac:dyDescent="0.25">
      <c r="A255" s="2" t="s">
        <v>148</v>
      </c>
      <c r="B255" s="2" t="s">
        <v>150</v>
      </c>
      <c r="C255" s="2" t="s">
        <v>151</v>
      </c>
      <c r="D255" s="2" t="s">
        <v>23</v>
      </c>
      <c r="E255" s="3">
        <v>563690.73</v>
      </c>
      <c r="F255" s="3">
        <v>565439.42000000004</v>
      </c>
      <c r="G255" s="3">
        <v>0</v>
      </c>
      <c r="H255" s="6">
        <v>0</v>
      </c>
    </row>
    <row r="256" spans="1:8" x14ac:dyDescent="0.25">
      <c r="A256" s="2" t="s">
        <v>148</v>
      </c>
      <c r="B256" s="2" t="s">
        <v>152</v>
      </c>
      <c r="C256" s="2" t="s">
        <v>81</v>
      </c>
      <c r="D256" s="2" t="s">
        <v>67</v>
      </c>
      <c r="E256" s="3">
        <v>2838472.37</v>
      </c>
      <c r="F256" s="3">
        <v>0</v>
      </c>
      <c r="G256" s="3">
        <v>0</v>
      </c>
      <c r="H256" s="6">
        <v>2838472.37</v>
      </c>
    </row>
    <row r="257" spans="1:8" x14ac:dyDescent="0.25">
      <c r="A257" s="2" t="s">
        <v>153</v>
      </c>
      <c r="B257" s="2" t="s">
        <v>154</v>
      </c>
      <c r="C257" s="2" t="s">
        <v>53</v>
      </c>
      <c r="D257" s="2" t="s">
        <v>23</v>
      </c>
      <c r="E257" s="3">
        <v>345241.20999999996</v>
      </c>
      <c r="F257" s="3">
        <v>307363.12</v>
      </c>
      <c r="G257" s="3">
        <v>8767.7599999999984</v>
      </c>
      <c r="H257" s="6">
        <v>46645.85</v>
      </c>
    </row>
    <row r="258" spans="1:8" x14ac:dyDescent="0.25">
      <c r="A258" s="2" t="s">
        <v>153</v>
      </c>
      <c r="B258" s="2" t="s">
        <v>155</v>
      </c>
      <c r="C258" s="2" t="s">
        <v>53</v>
      </c>
      <c r="D258" s="2" t="s">
        <v>23</v>
      </c>
      <c r="E258" s="3">
        <v>1060952.3699999999</v>
      </c>
      <c r="F258" s="3">
        <v>230450.1</v>
      </c>
      <c r="G258" s="3">
        <v>4055.4</v>
      </c>
      <c r="H258" s="6">
        <v>834557.67</v>
      </c>
    </row>
    <row r="259" spans="1:8" x14ac:dyDescent="0.25">
      <c r="A259" t="s">
        <v>753</v>
      </c>
      <c r="B259" t="s">
        <v>754</v>
      </c>
      <c r="C259" t="s">
        <v>685</v>
      </c>
      <c r="E259" s="4">
        <v>51700</v>
      </c>
      <c r="F259" s="4">
        <v>51699.86</v>
      </c>
      <c r="G259" s="4">
        <v>0</v>
      </c>
      <c r="H259" s="7">
        <f>IF(E259-F259+G259 &lt; 0, 0, E259-F259+G259)</f>
        <v>0.13999999999941792</v>
      </c>
    </row>
    <row r="260" spans="1:8" x14ac:dyDescent="0.25">
      <c r="A260" t="s">
        <v>753</v>
      </c>
      <c r="B260" t="s">
        <v>755</v>
      </c>
      <c r="C260" t="s">
        <v>685</v>
      </c>
      <c r="E260" s="4">
        <v>306595</v>
      </c>
      <c r="F260" s="4">
        <v>299483.15000000002</v>
      </c>
      <c r="G260" s="4">
        <v>0</v>
      </c>
      <c r="H260" s="7">
        <f>IF(E260-F260+G260 &lt; 0, 0, E260-F260+G260)</f>
        <v>7111.8499999999767</v>
      </c>
    </row>
    <row r="261" spans="1:8" x14ac:dyDescent="0.25">
      <c r="A261" t="s">
        <v>753</v>
      </c>
      <c r="B261" t="s">
        <v>756</v>
      </c>
      <c r="C261" t="s">
        <v>685</v>
      </c>
      <c r="E261" s="4">
        <v>64175</v>
      </c>
      <c r="F261" s="4">
        <v>64171.43</v>
      </c>
      <c r="G261" s="4">
        <v>0</v>
      </c>
      <c r="H261" s="7">
        <f>IF(E261-F261+G261 &lt; 0, 0, E261-F261+G261)</f>
        <v>3.569999999999709</v>
      </c>
    </row>
    <row r="262" spans="1:8" x14ac:dyDescent="0.25">
      <c r="A262" t="s">
        <v>753</v>
      </c>
      <c r="B262" t="s">
        <v>757</v>
      </c>
      <c r="C262" t="s">
        <v>685</v>
      </c>
      <c r="E262" s="4">
        <v>66350</v>
      </c>
      <c r="F262" s="4">
        <v>55064.05</v>
      </c>
      <c r="G262" s="4">
        <v>0</v>
      </c>
      <c r="H262" s="7">
        <f>IF(E262-F262+G262 &lt; 0, 0, E262-F262+G262)</f>
        <v>11285.949999999997</v>
      </c>
    </row>
    <row r="263" spans="1:8" x14ac:dyDescent="0.25">
      <c r="A263" t="s">
        <v>753</v>
      </c>
      <c r="B263" t="s">
        <v>758</v>
      </c>
      <c r="C263" t="s">
        <v>685</v>
      </c>
      <c r="E263" s="4">
        <v>54650</v>
      </c>
      <c r="F263" s="4">
        <v>54115.4</v>
      </c>
      <c r="G263" s="4">
        <v>0</v>
      </c>
      <c r="H263" s="7">
        <f>IF(E263-F263+G263 &lt; 0, 0, E263-F263+G263)</f>
        <v>534.59999999999854</v>
      </c>
    </row>
    <row r="264" spans="1:8" x14ac:dyDescent="0.25">
      <c r="A264" t="s">
        <v>753</v>
      </c>
      <c r="B264" t="s">
        <v>759</v>
      </c>
      <c r="C264" t="s">
        <v>685</v>
      </c>
      <c r="E264" s="4">
        <v>20400</v>
      </c>
      <c r="F264" s="4">
        <v>1192</v>
      </c>
      <c r="G264" s="4">
        <v>0</v>
      </c>
      <c r="H264" s="7">
        <f>IF(E264-F264+G264 &lt; 0, 0, E264-F264+G264)</f>
        <v>19208</v>
      </c>
    </row>
    <row r="265" spans="1:8" x14ac:dyDescent="0.25">
      <c r="A265" t="s">
        <v>753</v>
      </c>
      <c r="B265" t="s">
        <v>760</v>
      </c>
      <c r="C265" t="s">
        <v>685</v>
      </c>
      <c r="E265" s="4">
        <v>20400</v>
      </c>
      <c r="F265" s="4">
        <v>1416.4</v>
      </c>
      <c r="G265" s="4">
        <v>0</v>
      </c>
      <c r="H265" s="7">
        <f>IF(E265-F265+G265 &lt; 0, 0, E265-F265+G265)</f>
        <v>18983.599999999999</v>
      </c>
    </row>
    <row r="266" spans="1:8" x14ac:dyDescent="0.25">
      <c r="A266" t="s">
        <v>753</v>
      </c>
      <c r="B266" t="s">
        <v>761</v>
      </c>
      <c r="C266" t="s">
        <v>685</v>
      </c>
      <c r="E266" s="4">
        <v>20750</v>
      </c>
      <c r="F266" s="4">
        <v>3665</v>
      </c>
      <c r="G266" s="4">
        <v>0</v>
      </c>
      <c r="H266" s="7">
        <f>IF(E266-F266+G266 &lt; 0, 0, E266-F266+G266)</f>
        <v>17085</v>
      </c>
    </row>
    <row r="267" spans="1:8" x14ac:dyDescent="0.25">
      <c r="A267" s="2" t="s">
        <v>156</v>
      </c>
      <c r="B267" s="2" t="s">
        <v>157</v>
      </c>
      <c r="C267" s="2" t="s">
        <v>158</v>
      </c>
      <c r="D267" s="2" t="s">
        <v>23</v>
      </c>
      <c r="E267" s="3">
        <v>850881.65</v>
      </c>
      <c r="F267" s="3">
        <v>837972.1</v>
      </c>
      <c r="G267" s="3">
        <v>25139.18</v>
      </c>
      <c r="H267" s="6">
        <v>38048.729999999996</v>
      </c>
    </row>
    <row r="268" spans="1:8" x14ac:dyDescent="0.25">
      <c r="A268" s="2" t="s">
        <v>156</v>
      </c>
      <c r="B268" s="2" t="s">
        <v>159</v>
      </c>
      <c r="C268" s="2" t="s">
        <v>83</v>
      </c>
      <c r="D268" s="2" t="s">
        <v>160</v>
      </c>
      <c r="E268" s="3">
        <v>723606.95</v>
      </c>
      <c r="F268" s="3">
        <v>658810.05000000005</v>
      </c>
      <c r="G268" s="3">
        <v>19764.309999999998</v>
      </c>
      <c r="H268" s="6">
        <v>84561.209999999992</v>
      </c>
    </row>
    <row r="269" spans="1:8" x14ac:dyDescent="0.25">
      <c r="A269" s="2" t="s">
        <v>161</v>
      </c>
      <c r="B269" s="2" t="s">
        <v>162</v>
      </c>
      <c r="C269" s="2" t="s">
        <v>163</v>
      </c>
      <c r="D269" s="2" t="s">
        <v>164</v>
      </c>
      <c r="E269" s="3">
        <v>6270617.0099999998</v>
      </c>
      <c r="F269" s="3">
        <v>2886770.69</v>
      </c>
      <c r="G269" s="3">
        <v>30000</v>
      </c>
      <c r="H269" s="6">
        <v>3413846.32</v>
      </c>
    </row>
    <row r="270" spans="1:8" x14ac:dyDescent="0.25">
      <c r="A270" s="2" t="s">
        <v>161</v>
      </c>
      <c r="B270" s="2" t="s">
        <v>165</v>
      </c>
      <c r="C270" s="2" t="s">
        <v>166</v>
      </c>
      <c r="D270" s="2" t="s">
        <v>20</v>
      </c>
      <c r="E270" s="3">
        <v>1487980.3499999999</v>
      </c>
      <c r="F270" s="3">
        <v>1258724.5499999998</v>
      </c>
      <c r="G270" s="3">
        <v>30000</v>
      </c>
      <c r="H270" s="6">
        <v>259255.8</v>
      </c>
    </row>
    <row r="271" spans="1:8" x14ac:dyDescent="0.25">
      <c r="A271" s="2" t="s">
        <v>161</v>
      </c>
      <c r="B271" s="2" t="s">
        <v>167</v>
      </c>
      <c r="C271" s="2" t="s">
        <v>30</v>
      </c>
      <c r="D271" s="2" t="s">
        <v>20</v>
      </c>
      <c r="E271" s="3">
        <v>2903591.75</v>
      </c>
      <c r="F271" s="3">
        <v>2672349.02</v>
      </c>
      <c r="G271" s="3">
        <v>0</v>
      </c>
      <c r="H271" s="6">
        <v>231242.72999999998</v>
      </c>
    </row>
    <row r="272" spans="1:8" x14ac:dyDescent="0.25">
      <c r="A272" s="2" t="s">
        <v>168</v>
      </c>
      <c r="B272" s="2" t="s">
        <v>169</v>
      </c>
      <c r="C272" s="2" t="s">
        <v>79</v>
      </c>
      <c r="D272" s="2" t="s">
        <v>23</v>
      </c>
      <c r="E272" s="3">
        <v>1809442.2</v>
      </c>
      <c r="F272" s="3">
        <v>1789807.0799999996</v>
      </c>
      <c r="G272" s="3">
        <v>234.1</v>
      </c>
      <c r="H272" s="6">
        <v>19869.22</v>
      </c>
    </row>
    <row r="273" spans="1:8" x14ac:dyDescent="0.25">
      <c r="A273" s="2" t="s">
        <v>170</v>
      </c>
      <c r="B273" s="2" t="s">
        <v>171</v>
      </c>
      <c r="C273" s="2" t="s">
        <v>172</v>
      </c>
      <c r="D273" s="2" t="s">
        <v>46</v>
      </c>
      <c r="E273" s="3">
        <v>22850</v>
      </c>
      <c r="F273" s="3">
        <v>0</v>
      </c>
      <c r="G273" s="3">
        <v>0</v>
      </c>
      <c r="H273" s="6">
        <v>22850</v>
      </c>
    </row>
    <row r="274" spans="1:8" x14ac:dyDescent="0.25">
      <c r="A274" s="2" t="s">
        <v>170</v>
      </c>
      <c r="B274" s="2" t="s">
        <v>173</v>
      </c>
      <c r="C274" s="2" t="s">
        <v>30</v>
      </c>
      <c r="D274" s="2" t="s">
        <v>20</v>
      </c>
      <c r="E274" s="3">
        <v>5186851.05</v>
      </c>
      <c r="F274" s="3">
        <v>5183913.7799999993</v>
      </c>
      <c r="G274" s="3">
        <v>5055.3499999999995</v>
      </c>
      <c r="H274" s="6">
        <v>7992.619999999999</v>
      </c>
    </row>
    <row r="275" spans="1:8" x14ac:dyDescent="0.25">
      <c r="A275" s="2" t="s">
        <v>170</v>
      </c>
      <c r="B275" s="2" t="s">
        <v>174</v>
      </c>
      <c r="C275" s="2" t="s">
        <v>30</v>
      </c>
      <c r="D275" s="2" t="s">
        <v>20</v>
      </c>
      <c r="E275" s="3">
        <v>3386357.38</v>
      </c>
      <c r="F275" s="3">
        <v>3361037.85</v>
      </c>
      <c r="G275" s="3">
        <v>156.6</v>
      </c>
      <c r="H275" s="6">
        <v>25476.129999999997</v>
      </c>
    </row>
    <row r="276" spans="1:8" x14ac:dyDescent="0.25">
      <c r="A276" s="2" t="s">
        <v>170</v>
      </c>
      <c r="B276" s="2" t="s">
        <v>175</v>
      </c>
      <c r="C276" s="2" t="s">
        <v>30</v>
      </c>
      <c r="D276" s="2" t="s">
        <v>20</v>
      </c>
      <c r="E276" s="3">
        <v>2951468.3099999996</v>
      </c>
      <c r="F276" s="3">
        <v>2978269.75</v>
      </c>
      <c r="G276" s="3">
        <v>24788.05</v>
      </c>
      <c r="H276" s="6">
        <v>0</v>
      </c>
    </row>
    <row r="277" spans="1:8" x14ac:dyDescent="0.25">
      <c r="A277" s="2" t="s">
        <v>170</v>
      </c>
      <c r="B277" s="2" t="s">
        <v>176</v>
      </c>
      <c r="C277" s="2" t="s">
        <v>177</v>
      </c>
      <c r="D277" s="2" t="s">
        <v>160</v>
      </c>
      <c r="E277" s="3">
        <v>1403451.15</v>
      </c>
      <c r="F277" s="3">
        <v>1482998.73</v>
      </c>
      <c r="G277" s="3">
        <v>30000</v>
      </c>
      <c r="H277" s="6">
        <v>0</v>
      </c>
    </row>
    <row r="278" spans="1:8" x14ac:dyDescent="0.25">
      <c r="A278" s="2" t="s">
        <v>178</v>
      </c>
      <c r="B278" s="2" t="s">
        <v>179</v>
      </c>
      <c r="C278" s="2" t="s">
        <v>97</v>
      </c>
      <c r="D278" s="2" t="s">
        <v>20</v>
      </c>
      <c r="E278" s="3">
        <v>1402230.2799999998</v>
      </c>
      <c r="F278" s="3">
        <v>0</v>
      </c>
      <c r="G278" s="3">
        <v>0</v>
      </c>
      <c r="H278" s="6">
        <v>1402230.2799999998</v>
      </c>
    </row>
    <row r="279" spans="1:8" x14ac:dyDescent="0.25">
      <c r="A279" t="s">
        <v>762</v>
      </c>
      <c r="B279" t="s">
        <v>763</v>
      </c>
      <c r="C279" t="s">
        <v>764</v>
      </c>
      <c r="E279" s="4">
        <v>6000</v>
      </c>
      <c r="F279" s="4">
        <v>4078.6</v>
      </c>
      <c r="G279" s="4">
        <v>0</v>
      </c>
      <c r="H279" s="7">
        <f>IF(E279-F279+G279 &lt; 0, 0, E279-F279+G279)</f>
        <v>1921.4</v>
      </c>
    </row>
    <row r="280" spans="1:8" x14ac:dyDescent="0.25">
      <c r="A280" t="s">
        <v>762</v>
      </c>
      <c r="B280" t="s">
        <v>765</v>
      </c>
      <c r="C280" t="s">
        <v>699</v>
      </c>
      <c r="E280" s="4">
        <v>5200</v>
      </c>
      <c r="F280" s="4">
        <v>5200</v>
      </c>
      <c r="G280" s="4">
        <v>0</v>
      </c>
      <c r="H280" s="7">
        <f>IF(E280-F280+G280 &lt; 0, 0, E280-F280+G280)</f>
        <v>0</v>
      </c>
    </row>
    <row r="281" spans="1:8" x14ac:dyDescent="0.25">
      <c r="A281" s="2" t="s">
        <v>180</v>
      </c>
      <c r="B281" s="2" t="s">
        <v>181</v>
      </c>
      <c r="C281" s="2" t="s">
        <v>45</v>
      </c>
      <c r="D281" s="2" t="s">
        <v>46</v>
      </c>
      <c r="E281" s="3">
        <v>370578</v>
      </c>
      <c r="F281" s="3">
        <v>0</v>
      </c>
      <c r="G281" s="3">
        <v>0</v>
      </c>
      <c r="H281" s="6">
        <v>370578</v>
      </c>
    </row>
    <row r="282" spans="1:8" x14ac:dyDescent="0.25">
      <c r="A282" s="2" t="s">
        <v>180</v>
      </c>
      <c r="B282" s="2" t="s">
        <v>182</v>
      </c>
      <c r="C282" s="2" t="s">
        <v>45</v>
      </c>
      <c r="D282" s="2" t="s">
        <v>46</v>
      </c>
      <c r="E282" s="3">
        <v>181068</v>
      </c>
      <c r="F282" s="3">
        <v>0</v>
      </c>
      <c r="G282" s="3">
        <v>0</v>
      </c>
      <c r="H282" s="6">
        <v>181068</v>
      </c>
    </row>
    <row r="283" spans="1:8" x14ac:dyDescent="0.25">
      <c r="A283" s="2" t="s">
        <v>180</v>
      </c>
      <c r="B283" s="2" t="s">
        <v>183</v>
      </c>
      <c r="C283" s="2" t="s">
        <v>45</v>
      </c>
      <c r="D283" s="2" t="s">
        <v>46</v>
      </c>
      <c r="E283" s="3">
        <v>170342</v>
      </c>
      <c r="F283" s="3">
        <v>0</v>
      </c>
      <c r="G283" s="3">
        <v>0</v>
      </c>
      <c r="H283" s="6">
        <v>170342</v>
      </c>
    </row>
    <row r="284" spans="1:8" x14ac:dyDescent="0.25">
      <c r="A284" s="2" t="s">
        <v>180</v>
      </c>
      <c r="B284" s="2" t="s">
        <v>184</v>
      </c>
      <c r="C284" s="2" t="s">
        <v>45</v>
      </c>
      <c r="D284" s="2" t="s">
        <v>46</v>
      </c>
      <c r="E284" s="3">
        <v>264878</v>
      </c>
      <c r="F284" s="3">
        <v>0</v>
      </c>
      <c r="G284" s="3">
        <v>0</v>
      </c>
      <c r="H284" s="6">
        <v>264878</v>
      </c>
    </row>
    <row r="285" spans="1:8" x14ac:dyDescent="0.25">
      <c r="A285" s="2" t="s">
        <v>180</v>
      </c>
      <c r="B285" s="2" t="s">
        <v>185</v>
      </c>
      <c r="C285" s="2" t="s">
        <v>45</v>
      </c>
      <c r="D285" s="2" t="s">
        <v>46</v>
      </c>
      <c r="E285" s="3">
        <v>156721.9</v>
      </c>
      <c r="F285" s="3">
        <v>0</v>
      </c>
      <c r="G285" s="3">
        <v>0</v>
      </c>
      <c r="H285" s="6">
        <v>156721.9</v>
      </c>
    </row>
    <row r="286" spans="1:8" x14ac:dyDescent="0.25">
      <c r="A286" s="2" t="s">
        <v>180</v>
      </c>
      <c r="B286" s="2" t="s">
        <v>186</v>
      </c>
      <c r="C286" s="2" t="s">
        <v>187</v>
      </c>
      <c r="D286" s="2" t="s">
        <v>23</v>
      </c>
      <c r="E286" s="3">
        <v>1106011.25</v>
      </c>
      <c r="F286" s="3">
        <v>347203.32</v>
      </c>
      <c r="G286" s="3">
        <v>10416.119999999999</v>
      </c>
      <c r="H286" s="6">
        <v>769224.05</v>
      </c>
    </row>
    <row r="287" spans="1:8" x14ac:dyDescent="0.25">
      <c r="A287" t="s">
        <v>766</v>
      </c>
      <c r="B287" t="s">
        <v>767</v>
      </c>
      <c r="C287" t="s">
        <v>685</v>
      </c>
      <c r="E287" s="4">
        <v>57946.400000000001</v>
      </c>
      <c r="F287" s="4">
        <v>53398</v>
      </c>
      <c r="G287" s="4">
        <v>0</v>
      </c>
      <c r="H287" s="7">
        <f>IF(E287-F287+G287 &lt; 0, 0, E287-F287+G287)</f>
        <v>4548.4000000000015</v>
      </c>
    </row>
    <row r="288" spans="1:8" x14ac:dyDescent="0.25">
      <c r="A288" s="2" t="s">
        <v>188</v>
      </c>
      <c r="B288" s="2" t="s">
        <v>189</v>
      </c>
      <c r="C288" s="2" t="s">
        <v>190</v>
      </c>
      <c r="D288" s="2" t="s">
        <v>140</v>
      </c>
      <c r="E288" s="3">
        <v>1247675.6099999999</v>
      </c>
      <c r="F288" s="3">
        <v>4500</v>
      </c>
      <c r="G288" s="3">
        <v>135</v>
      </c>
      <c r="H288" s="6">
        <v>1243310.6099999999</v>
      </c>
    </row>
    <row r="289" spans="1:8" x14ac:dyDescent="0.25">
      <c r="A289" s="2" t="s">
        <v>188</v>
      </c>
      <c r="B289" s="2" t="s">
        <v>191</v>
      </c>
      <c r="C289" s="2" t="s">
        <v>190</v>
      </c>
      <c r="D289" s="2" t="s">
        <v>140</v>
      </c>
      <c r="E289" s="3">
        <v>1085461.0999999999</v>
      </c>
      <c r="F289" s="3">
        <v>5500</v>
      </c>
      <c r="G289" s="3">
        <v>165</v>
      </c>
      <c r="H289" s="6">
        <v>1080126.0999999999</v>
      </c>
    </row>
    <row r="290" spans="1:8" x14ac:dyDescent="0.25">
      <c r="A290" s="2" t="s">
        <v>188</v>
      </c>
      <c r="B290" s="2" t="s">
        <v>192</v>
      </c>
      <c r="C290" s="2" t="s">
        <v>42</v>
      </c>
      <c r="D290" s="2" t="s">
        <v>140</v>
      </c>
      <c r="E290" s="3">
        <v>2276941.5099999998</v>
      </c>
      <c r="F290" s="3">
        <v>2132892.4899999998</v>
      </c>
      <c r="G290" s="3">
        <v>9001</v>
      </c>
      <c r="H290" s="6">
        <v>153050.01999999999</v>
      </c>
    </row>
    <row r="291" spans="1:8" x14ac:dyDescent="0.25">
      <c r="A291" s="2" t="s">
        <v>188</v>
      </c>
      <c r="B291" s="2" t="s">
        <v>193</v>
      </c>
      <c r="C291" s="2" t="s">
        <v>194</v>
      </c>
      <c r="D291" s="2" t="s">
        <v>195</v>
      </c>
      <c r="E291" s="3">
        <v>1239807.3699999999</v>
      </c>
      <c r="F291" s="3">
        <v>971530.73</v>
      </c>
      <c r="G291" s="3">
        <v>29145.96</v>
      </c>
      <c r="H291" s="6">
        <v>297422.59999999998</v>
      </c>
    </row>
    <row r="292" spans="1:8" x14ac:dyDescent="0.25">
      <c r="A292" s="2" t="s">
        <v>188</v>
      </c>
      <c r="B292" s="2" t="s">
        <v>196</v>
      </c>
      <c r="C292" s="2" t="s">
        <v>79</v>
      </c>
      <c r="D292" s="2" t="s">
        <v>23</v>
      </c>
      <c r="E292" s="3">
        <v>630590.67000000004</v>
      </c>
      <c r="F292" s="3">
        <v>634452.97</v>
      </c>
      <c r="G292" s="3">
        <v>19033.59</v>
      </c>
      <c r="H292" s="6">
        <v>15171.289999999999</v>
      </c>
    </row>
    <row r="293" spans="1:8" x14ac:dyDescent="0.25">
      <c r="A293" s="2" t="s">
        <v>188</v>
      </c>
      <c r="B293" s="2" t="s">
        <v>197</v>
      </c>
      <c r="C293" s="2" t="s">
        <v>198</v>
      </c>
      <c r="D293" s="2" t="s">
        <v>199</v>
      </c>
      <c r="E293" s="3">
        <v>282904.59999999998</v>
      </c>
      <c r="F293" s="3">
        <v>282932.62</v>
      </c>
      <c r="G293" s="3">
        <v>8487.98</v>
      </c>
      <c r="H293" s="6">
        <v>8459.9599999999991</v>
      </c>
    </row>
    <row r="294" spans="1:8" x14ac:dyDescent="0.25">
      <c r="A294" s="2" t="s">
        <v>188</v>
      </c>
      <c r="B294" s="2" t="s">
        <v>200</v>
      </c>
      <c r="C294" s="2" t="s">
        <v>198</v>
      </c>
      <c r="D294" s="2" t="s">
        <v>199</v>
      </c>
      <c r="E294" s="3">
        <v>766981.05</v>
      </c>
      <c r="F294" s="3">
        <v>651037.80999999994</v>
      </c>
      <c r="G294" s="3">
        <v>19531.150000000001</v>
      </c>
      <c r="H294" s="6">
        <v>135474.38999999998</v>
      </c>
    </row>
    <row r="295" spans="1:8" x14ac:dyDescent="0.25">
      <c r="A295" s="2" t="s">
        <v>188</v>
      </c>
      <c r="B295" s="2" t="s">
        <v>201</v>
      </c>
      <c r="C295" s="2" t="s">
        <v>177</v>
      </c>
      <c r="D295" s="2" t="s">
        <v>160</v>
      </c>
      <c r="E295" s="3">
        <v>1398819.4</v>
      </c>
      <c r="F295" s="3">
        <v>1266413.6399999999</v>
      </c>
      <c r="G295" s="3">
        <v>30000</v>
      </c>
      <c r="H295" s="6">
        <v>162405.75999999998</v>
      </c>
    </row>
    <row r="296" spans="1:8" x14ac:dyDescent="0.25">
      <c r="A296" s="2" t="s">
        <v>188</v>
      </c>
      <c r="B296" s="2" t="s">
        <v>202</v>
      </c>
      <c r="C296" s="2" t="s">
        <v>22</v>
      </c>
      <c r="D296" s="2" t="s">
        <v>23</v>
      </c>
      <c r="E296" s="3">
        <v>1366134.25</v>
      </c>
      <c r="F296" s="3">
        <v>1383409.18</v>
      </c>
      <c r="G296" s="3">
        <v>13844.759999999998</v>
      </c>
      <c r="H296" s="6">
        <v>0</v>
      </c>
    </row>
    <row r="297" spans="1:8" x14ac:dyDescent="0.25">
      <c r="A297" s="2" t="s">
        <v>188</v>
      </c>
      <c r="B297" s="2" t="s">
        <v>203</v>
      </c>
      <c r="C297" s="2" t="s">
        <v>83</v>
      </c>
      <c r="D297" s="2" t="s">
        <v>160</v>
      </c>
      <c r="E297" s="3">
        <v>982325.15</v>
      </c>
      <c r="F297" s="3">
        <v>452535.1</v>
      </c>
      <c r="G297" s="3">
        <v>13576.06</v>
      </c>
      <c r="H297" s="6">
        <v>543366.11</v>
      </c>
    </row>
    <row r="298" spans="1:8" x14ac:dyDescent="0.25">
      <c r="A298" s="2" t="s">
        <v>188</v>
      </c>
      <c r="B298" s="2" t="s">
        <v>204</v>
      </c>
      <c r="C298" s="2" t="s">
        <v>83</v>
      </c>
      <c r="D298" s="2" t="s">
        <v>205</v>
      </c>
      <c r="E298" s="3">
        <v>683075.79</v>
      </c>
      <c r="F298" s="3">
        <v>521247.76</v>
      </c>
      <c r="G298" s="3">
        <v>15637.439999999999</v>
      </c>
      <c r="H298" s="6">
        <v>177465.47</v>
      </c>
    </row>
    <row r="299" spans="1:8" x14ac:dyDescent="0.25">
      <c r="A299" t="s">
        <v>768</v>
      </c>
      <c r="B299" t="s">
        <v>769</v>
      </c>
      <c r="C299" t="s">
        <v>530</v>
      </c>
      <c r="E299" s="4">
        <v>146300</v>
      </c>
      <c r="F299" s="4">
        <v>144803.85999999999</v>
      </c>
      <c r="G299" s="4">
        <v>0</v>
      </c>
      <c r="H299" s="7">
        <f>IF(E299-F299+G299 &lt; 0, 0, E299-F299+G299)</f>
        <v>1496.140000000014</v>
      </c>
    </row>
    <row r="300" spans="1:8" x14ac:dyDescent="0.25">
      <c r="A300" t="s">
        <v>768</v>
      </c>
      <c r="B300" t="s">
        <v>770</v>
      </c>
      <c r="C300" t="s">
        <v>530</v>
      </c>
      <c r="E300" s="4">
        <v>82557</v>
      </c>
      <c r="F300" s="4">
        <v>63115.47</v>
      </c>
      <c r="G300" s="4">
        <v>0</v>
      </c>
      <c r="H300" s="7">
        <f>IF(E300-F300+G300 &lt; 0, 0, E300-F300+G300)</f>
        <v>19441.53</v>
      </c>
    </row>
    <row r="301" spans="1:8" x14ac:dyDescent="0.25">
      <c r="A301" t="s">
        <v>768</v>
      </c>
      <c r="B301" t="s">
        <v>771</v>
      </c>
      <c r="C301" t="s">
        <v>530</v>
      </c>
      <c r="E301" s="4">
        <v>197204</v>
      </c>
      <c r="F301" s="4">
        <v>167907.57</v>
      </c>
      <c r="G301" s="4">
        <v>0</v>
      </c>
      <c r="H301" s="7">
        <f>IF(E301-F301+G301 &lt; 0, 0, E301-F301+G301)</f>
        <v>29296.429999999993</v>
      </c>
    </row>
    <row r="302" spans="1:8" x14ac:dyDescent="0.25">
      <c r="A302" t="s">
        <v>768</v>
      </c>
      <c r="B302" t="s">
        <v>772</v>
      </c>
      <c r="C302" t="s">
        <v>530</v>
      </c>
      <c r="E302" s="4">
        <v>176013</v>
      </c>
      <c r="F302" s="4">
        <v>171775.17</v>
      </c>
      <c r="G302" s="4">
        <v>0</v>
      </c>
      <c r="H302" s="7">
        <f>IF(E302-F302+G302 &lt; 0, 0, E302-F302+G302)</f>
        <v>4237.8299999999872</v>
      </c>
    </row>
    <row r="303" spans="1:8" x14ac:dyDescent="0.25">
      <c r="A303" t="s">
        <v>768</v>
      </c>
      <c r="B303" t="s">
        <v>773</v>
      </c>
      <c r="C303" t="s">
        <v>530</v>
      </c>
      <c r="E303" s="4">
        <v>56600</v>
      </c>
      <c r="F303" s="4">
        <v>52500.85</v>
      </c>
      <c r="G303" s="4">
        <v>0</v>
      </c>
      <c r="H303" s="7">
        <f>IF(E303-F303+G303 &lt; 0, 0, E303-F303+G303)</f>
        <v>4099.1500000000015</v>
      </c>
    </row>
    <row r="304" spans="1:8" x14ac:dyDescent="0.25">
      <c r="A304" t="s">
        <v>768</v>
      </c>
      <c r="B304" t="s">
        <v>774</v>
      </c>
      <c r="C304" t="s">
        <v>530</v>
      </c>
      <c r="E304" s="4">
        <v>184225</v>
      </c>
      <c r="F304" s="4">
        <v>122986.75</v>
      </c>
      <c r="G304" s="4">
        <v>0</v>
      </c>
      <c r="H304" s="7">
        <f>IF(E304-F304+G304 &lt; 0, 0, E304-F304+G304)</f>
        <v>61238.25</v>
      </c>
    </row>
    <row r="305" spans="1:8" x14ac:dyDescent="0.25">
      <c r="A305" t="s">
        <v>768</v>
      </c>
      <c r="B305" t="s">
        <v>775</v>
      </c>
      <c r="C305" t="s">
        <v>530</v>
      </c>
      <c r="E305" s="4">
        <v>68900</v>
      </c>
      <c r="F305" s="4">
        <v>24109.47</v>
      </c>
      <c r="G305" s="4">
        <v>0</v>
      </c>
      <c r="H305" s="7">
        <f>IF(E305-F305+G305 &lt; 0, 0, E305-F305+G305)</f>
        <v>44790.53</v>
      </c>
    </row>
    <row r="306" spans="1:8" x14ac:dyDescent="0.25">
      <c r="A306" t="s">
        <v>768</v>
      </c>
      <c r="B306" t="s">
        <v>776</v>
      </c>
      <c r="C306" t="s">
        <v>530</v>
      </c>
      <c r="E306" s="4">
        <v>129900</v>
      </c>
      <c r="F306" s="4">
        <v>129029.07</v>
      </c>
      <c r="G306" s="4">
        <v>0</v>
      </c>
      <c r="H306" s="7">
        <f>IF(E306-F306+G306 &lt; 0, 0, E306-F306+G306)</f>
        <v>870.92999999999302</v>
      </c>
    </row>
    <row r="307" spans="1:8" x14ac:dyDescent="0.25">
      <c r="A307" t="s">
        <v>768</v>
      </c>
      <c r="B307" t="s">
        <v>777</v>
      </c>
      <c r="C307" t="s">
        <v>530</v>
      </c>
      <c r="E307" s="4">
        <v>88850</v>
      </c>
      <c r="F307" s="4">
        <v>81609.48</v>
      </c>
      <c r="G307" s="4">
        <v>0</v>
      </c>
      <c r="H307" s="7">
        <f>IF(E307-F307+G307 &lt; 0, 0, E307-F307+G307)</f>
        <v>7240.5200000000041</v>
      </c>
    </row>
    <row r="308" spans="1:8" x14ac:dyDescent="0.25">
      <c r="A308" t="s">
        <v>768</v>
      </c>
      <c r="B308" t="s">
        <v>778</v>
      </c>
      <c r="C308" t="s">
        <v>530</v>
      </c>
      <c r="E308" s="4">
        <v>78602</v>
      </c>
      <c r="F308" s="4">
        <v>78602</v>
      </c>
      <c r="G308" s="4">
        <v>0</v>
      </c>
      <c r="H308" s="7">
        <f>IF(E308-F308+G308 &lt; 0, 0, E308-F308+G308)</f>
        <v>0</v>
      </c>
    </row>
    <row r="309" spans="1:8" x14ac:dyDescent="0.25">
      <c r="A309" t="s">
        <v>768</v>
      </c>
      <c r="B309" t="s">
        <v>779</v>
      </c>
      <c r="C309" t="s">
        <v>530</v>
      </c>
      <c r="E309" s="4">
        <v>108400</v>
      </c>
      <c r="F309" s="4">
        <v>105155.69</v>
      </c>
      <c r="G309" s="4">
        <v>0</v>
      </c>
      <c r="H309" s="7">
        <f>IF(E309-F309+G309 &lt; 0, 0, E309-F309+G309)</f>
        <v>3244.3099999999977</v>
      </c>
    </row>
    <row r="310" spans="1:8" x14ac:dyDescent="0.25">
      <c r="A310" t="s">
        <v>768</v>
      </c>
      <c r="B310" t="s">
        <v>780</v>
      </c>
      <c r="C310" t="s">
        <v>530</v>
      </c>
      <c r="E310" s="4">
        <v>247215.35999999999</v>
      </c>
      <c r="F310" s="4">
        <v>235585.55</v>
      </c>
      <c r="G310" s="4">
        <v>0</v>
      </c>
      <c r="H310" s="7">
        <f>IF(E310-F310+G310 &lt; 0, 0, E310-F310+G310)</f>
        <v>11629.809999999998</v>
      </c>
    </row>
    <row r="311" spans="1:8" x14ac:dyDescent="0.25">
      <c r="A311" t="s">
        <v>768</v>
      </c>
      <c r="B311" t="s">
        <v>781</v>
      </c>
      <c r="C311" t="s">
        <v>530</v>
      </c>
      <c r="E311" s="4">
        <v>73502</v>
      </c>
      <c r="F311" s="4">
        <v>72801.2</v>
      </c>
      <c r="G311" s="4">
        <v>0</v>
      </c>
      <c r="H311" s="7">
        <f>IF(E311-F311+G311 &lt; 0, 0, E311-F311+G311)</f>
        <v>700.80000000000291</v>
      </c>
    </row>
    <row r="312" spans="1:8" x14ac:dyDescent="0.25">
      <c r="A312" t="s">
        <v>768</v>
      </c>
      <c r="B312" t="s">
        <v>782</v>
      </c>
      <c r="C312" t="s">
        <v>530</v>
      </c>
      <c r="E312" s="4">
        <v>313027.37</v>
      </c>
      <c r="F312" s="4">
        <v>257283.08</v>
      </c>
      <c r="G312" s="4">
        <v>0</v>
      </c>
      <c r="H312" s="7">
        <f>IF(E312-F312+G312 &lt; 0, 0, E312-F312+G312)</f>
        <v>55744.290000000008</v>
      </c>
    </row>
    <row r="313" spans="1:8" x14ac:dyDescent="0.25">
      <c r="A313" t="s">
        <v>768</v>
      </c>
      <c r="B313" t="s">
        <v>783</v>
      </c>
      <c r="C313" t="s">
        <v>530</v>
      </c>
      <c r="E313" s="4">
        <v>187400.2</v>
      </c>
      <c r="F313" s="4">
        <v>182637.55</v>
      </c>
      <c r="G313" s="4">
        <v>0</v>
      </c>
      <c r="H313" s="7">
        <f>IF(E313-F313+G313 &lt; 0, 0, E313-F313+G313)</f>
        <v>4762.6500000000233</v>
      </c>
    </row>
    <row r="314" spans="1:8" x14ac:dyDescent="0.25">
      <c r="A314" t="s">
        <v>768</v>
      </c>
      <c r="B314" t="s">
        <v>784</v>
      </c>
      <c r="C314" t="s">
        <v>530</v>
      </c>
      <c r="E314" s="4">
        <v>30850.01</v>
      </c>
      <c r="F314" s="4">
        <v>24909.01</v>
      </c>
      <c r="G314" s="4">
        <v>0</v>
      </c>
      <c r="H314" s="7">
        <f>IF(E314-F314+G314 &lt; 0, 0, E314-F314+G314)</f>
        <v>5941</v>
      </c>
    </row>
    <row r="315" spans="1:8" x14ac:dyDescent="0.25">
      <c r="A315" t="s">
        <v>768</v>
      </c>
      <c r="B315" t="s">
        <v>785</v>
      </c>
      <c r="C315" t="s">
        <v>530</v>
      </c>
      <c r="E315" s="4">
        <v>98600</v>
      </c>
      <c r="F315" s="4">
        <v>0</v>
      </c>
      <c r="G315" s="4">
        <v>0</v>
      </c>
      <c r="H315" s="7">
        <f>IF(E315-F315+G315 &lt; 0, 0, E315-F315+G315)</f>
        <v>98600</v>
      </c>
    </row>
    <row r="316" spans="1:8" x14ac:dyDescent="0.25">
      <c r="A316" t="s">
        <v>768</v>
      </c>
      <c r="B316" t="s">
        <v>786</v>
      </c>
      <c r="C316" t="s">
        <v>787</v>
      </c>
      <c r="E316" s="4">
        <v>57450</v>
      </c>
      <c r="F316" s="4">
        <v>56370</v>
      </c>
      <c r="G316" s="4">
        <v>0</v>
      </c>
      <c r="H316" s="7">
        <f>IF(E316-F316+G316 &lt; 0, 0, E316-F316+G316)</f>
        <v>1080</v>
      </c>
    </row>
    <row r="317" spans="1:8" x14ac:dyDescent="0.25">
      <c r="A317" t="s">
        <v>768</v>
      </c>
      <c r="B317" t="s">
        <v>788</v>
      </c>
      <c r="C317" t="s">
        <v>787</v>
      </c>
      <c r="E317" s="4">
        <v>58800</v>
      </c>
      <c r="F317" s="4">
        <v>58500</v>
      </c>
      <c r="G317" s="4">
        <v>0</v>
      </c>
      <c r="H317" s="7">
        <f>IF(E317-F317+G317 &lt; 0, 0, E317-F317+G317)</f>
        <v>300</v>
      </c>
    </row>
    <row r="318" spans="1:8" x14ac:dyDescent="0.25">
      <c r="A318" s="2" t="s">
        <v>206</v>
      </c>
      <c r="B318" s="2" t="s">
        <v>207</v>
      </c>
      <c r="C318" s="2" t="s">
        <v>208</v>
      </c>
      <c r="D318" s="2" t="s">
        <v>20</v>
      </c>
      <c r="E318" s="3">
        <v>2303283.3199999998</v>
      </c>
      <c r="F318" s="3">
        <v>0</v>
      </c>
      <c r="G318" s="3">
        <v>0</v>
      </c>
      <c r="H318" s="6">
        <v>2303283.3199999998</v>
      </c>
    </row>
    <row r="319" spans="1:8" x14ac:dyDescent="0.25">
      <c r="A319" t="s">
        <v>789</v>
      </c>
      <c r="B319" t="s">
        <v>790</v>
      </c>
      <c r="C319" t="s">
        <v>653</v>
      </c>
      <c r="E319" s="4">
        <v>154375.46</v>
      </c>
      <c r="F319" s="4">
        <v>154375.46</v>
      </c>
      <c r="G319" s="4">
        <v>0</v>
      </c>
      <c r="H319" s="7">
        <f>IF(E319-F319+G319 &lt; 0, 0, E319-F319+G319)</f>
        <v>0</v>
      </c>
    </row>
    <row r="320" spans="1:8" x14ac:dyDescent="0.25">
      <c r="A320" t="s">
        <v>789</v>
      </c>
      <c r="B320" t="s">
        <v>791</v>
      </c>
      <c r="C320" t="s">
        <v>653</v>
      </c>
      <c r="E320" s="4">
        <v>52000</v>
      </c>
      <c r="F320" s="4">
        <v>40260.57</v>
      </c>
      <c r="G320" s="4">
        <v>0</v>
      </c>
      <c r="H320" s="7">
        <f>IF(E320-F320+G320 &lt; 0, 0, E320-F320+G320)</f>
        <v>11739.43</v>
      </c>
    </row>
    <row r="321" spans="1:8" x14ac:dyDescent="0.25">
      <c r="A321" t="s">
        <v>789</v>
      </c>
      <c r="B321" t="s">
        <v>792</v>
      </c>
      <c r="C321" t="s">
        <v>653</v>
      </c>
      <c r="E321" s="4">
        <v>150000</v>
      </c>
      <c r="F321" s="4">
        <v>114248.06</v>
      </c>
      <c r="G321" s="4">
        <v>0</v>
      </c>
      <c r="H321" s="7">
        <f>IF(E321-F321+G321 &lt; 0, 0, E321-F321+G321)</f>
        <v>35751.94</v>
      </c>
    </row>
    <row r="322" spans="1:8" x14ac:dyDescent="0.25">
      <c r="A322" t="s">
        <v>789</v>
      </c>
      <c r="B322" t="s">
        <v>793</v>
      </c>
      <c r="C322" t="s">
        <v>653</v>
      </c>
      <c r="E322" s="4">
        <v>81200</v>
      </c>
      <c r="F322" s="4">
        <v>69671.179999999993</v>
      </c>
      <c r="G322" s="4">
        <v>0</v>
      </c>
      <c r="H322" s="7">
        <f>IF(E322-F322+G322 &lt; 0, 0, E322-F322+G322)</f>
        <v>11528.820000000007</v>
      </c>
    </row>
    <row r="323" spans="1:8" x14ac:dyDescent="0.25">
      <c r="A323" t="s">
        <v>789</v>
      </c>
      <c r="B323" t="s">
        <v>794</v>
      </c>
      <c r="C323" t="s">
        <v>653</v>
      </c>
      <c r="E323" s="4">
        <v>77200</v>
      </c>
      <c r="F323" s="4">
        <v>62026.61</v>
      </c>
      <c r="G323" s="4">
        <v>0</v>
      </c>
      <c r="H323" s="7">
        <f>IF(E323-F323+G323 &lt; 0, 0, E323-F323+G323)</f>
        <v>15173.39</v>
      </c>
    </row>
    <row r="324" spans="1:8" x14ac:dyDescent="0.25">
      <c r="A324" t="s">
        <v>789</v>
      </c>
      <c r="B324" t="s">
        <v>795</v>
      </c>
      <c r="C324" t="s">
        <v>653</v>
      </c>
      <c r="E324" s="4">
        <v>96000</v>
      </c>
      <c r="F324" s="4">
        <v>60420.639999999999</v>
      </c>
      <c r="G324" s="4">
        <v>0</v>
      </c>
      <c r="H324" s="7">
        <f>IF(E324-F324+G324 &lt; 0, 0, E324-F324+G324)</f>
        <v>35579.360000000001</v>
      </c>
    </row>
    <row r="325" spans="1:8" x14ac:dyDescent="0.25">
      <c r="A325" t="s">
        <v>789</v>
      </c>
      <c r="B325" t="s">
        <v>796</v>
      </c>
      <c r="C325" t="s">
        <v>653</v>
      </c>
      <c r="E325" s="4">
        <v>45500</v>
      </c>
      <c r="F325" s="4">
        <v>29125.22</v>
      </c>
      <c r="G325" s="4">
        <v>0</v>
      </c>
      <c r="H325" s="7">
        <f>IF(E325-F325+G325 &lt; 0, 0, E325-F325+G325)</f>
        <v>16374.779999999999</v>
      </c>
    </row>
    <row r="326" spans="1:8" x14ac:dyDescent="0.25">
      <c r="A326" t="s">
        <v>789</v>
      </c>
      <c r="B326" t="s">
        <v>797</v>
      </c>
      <c r="C326" t="s">
        <v>653</v>
      </c>
      <c r="E326" s="4">
        <v>67500</v>
      </c>
      <c r="F326" s="4">
        <v>34086.68</v>
      </c>
      <c r="G326" s="4">
        <v>0</v>
      </c>
      <c r="H326" s="7">
        <f>IF(E326-F326+G326 &lt; 0, 0, E326-F326+G326)</f>
        <v>33413.32</v>
      </c>
    </row>
    <row r="327" spans="1:8" x14ac:dyDescent="0.25">
      <c r="A327" t="s">
        <v>789</v>
      </c>
      <c r="B327" t="s">
        <v>798</v>
      </c>
      <c r="C327" t="s">
        <v>653</v>
      </c>
      <c r="E327" s="4">
        <v>52500</v>
      </c>
      <c r="F327" s="4">
        <v>32521.86</v>
      </c>
      <c r="G327" s="4">
        <v>0</v>
      </c>
      <c r="H327" s="7">
        <f>IF(E327-F327+G327 &lt; 0, 0, E327-F327+G327)</f>
        <v>19978.14</v>
      </c>
    </row>
    <row r="328" spans="1:8" x14ac:dyDescent="0.25">
      <c r="A328" t="s">
        <v>789</v>
      </c>
      <c r="B328" t="s">
        <v>799</v>
      </c>
      <c r="C328" t="s">
        <v>653</v>
      </c>
      <c r="E328" s="4">
        <v>56000</v>
      </c>
      <c r="F328" s="4">
        <v>41754.65</v>
      </c>
      <c r="G328" s="4">
        <v>0</v>
      </c>
      <c r="H328" s="7">
        <f>IF(E328-F328+G328 &lt; 0, 0, E328-F328+G328)</f>
        <v>14245.349999999999</v>
      </c>
    </row>
    <row r="329" spans="1:8" x14ac:dyDescent="0.25">
      <c r="A329" t="s">
        <v>789</v>
      </c>
      <c r="B329" t="s">
        <v>800</v>
      </c>
      <c r="C329" t="s">
        <v>653</v>
      </c>
      <c r="E329" s="4">
        <v>165000</v>
      </c>
      <c r="F329" s="4">
        <v>9273.94</v>
      </c>
      <c r="G329" s="4">
        <v>0</v>
      </c>
      <c r="H329" s="7">
        <f>IF(E329-F329+G329 &lt; 0, 0, E329-F329+G329)</f>
        <v>155726.06</v>
      </c>
    </row>
    <row r="330" spans="1:8" x14ac:dyDescent="0.25">
      <c r="A330" t="s">
        <v>789</v>
      </c>
      <c r="B330" t="s">
        <v>801</v>
      </c>
      <c r="C330" t="s">
        <v>653</v>
      </c>
      <c r="E330" s="4">
        <v>27000</v>
      </c>
      <c r="F330" s="4">
        <v>5074.82</v>
      </c>
      <c r="G330" s="4">
        <v>0</v>
      </c>
      <c r="H330" s="7">
        <f>IF(E330-F330+G330 &lt; 0, 0, E330-F330+G330)</f>
        <v>21925.18</v>
      </c>
    </row>
    <row r="331" spans="1:8" x14ac:dyDescent="0.25">
      <c r="A331" s="2" t="s">
        <v>209</v>
      </c>
      <c r="B331" s="2" t="s">
        <v>210</v>
      </c>
      <c r="C331" s="2" t="s">
        <v>211</v>
      </c>
      <c r="D331" s="2" t="s">
        <v>108</v>
      </c>
      <c r="E331" s="3">
        <v>86889</v>
      </c>
      <c r="F331" s="3">
        <v>98544.639999999999</v>
      </c>
      <c r="G331" s="3">
        <v>2956.34</v>
      </c>
      <c r="H331" s="6">
        <v>0</v>
      </c>
    </row>
    <row r="332" spans="1:8" x14ac:dyDescent="0.25">
      <c r="A332" s="2" t="s">
        <v>209</v>
      </c>
      <c r="B332" s="2" t="s">
        <v>212</v>
      </c>
      <c r="C332" s="2" t="s">
        <v>10</v>
      </c>
      <c r="D332" s="2" t="s">
        <v>11</v>
      </c>
      <c r="E332" s="3">
        <v>588114.94999999995</v>
      </c>
      <c r="F332" s="3">
        <v>480293.73</v>
      </c>
      <c r="G332" s="3">
        <v>14408.82</v>
      </c>
      <c r="H332" s="6">
        <v>122230.03999999998</v>
      </c>
    </row>
    <row r="333" spans="1:8" x14ac:dyDescent="0.25">
      <c r="A333" s="2" t="s">
        <v>209</v>
      </c>
      <c r="B333" s="2" t="s">
        <v>213</v>
      </c>
      <c r="C333" s="2" t="s">
        <v>214</v>
      </c>
      <c r="D333" s="2" t="s">
        <v>215</v>
      </c>
      <c r="E333" s="3">
        <v>47822</v>
      </c>
      <c r="F333" s="3">
        <v>44237</v>
      </c>
      <c r="G333" s="3">
        <v>1327.11</v>
      </c>
      <c r="H333" s="6">
        <v>4912.1099999999997</v>
      </c>
    </row>
    <row r="334" spans="1:8" x14ac:dyDescent="0.25">
      <c r="A334" s="2" t="s">
        <v>209</v>
      </c>
      <c r="B334" s="2" t="s">
        <v>216</v>
      </c>
      <c r="C334" s="2" t="s">
        <v>214</v>
      </c>
      <c r="D334" s="2" t="s">
        <v>108</v>
      </c>
      <c r="E334" s="3">
        <v>133443.82999999999</v>
      </c>
      <c r="F334" s="3">
        <v>122669.79999999999</v>
      </c>
      <c r="G334" s="3">
        <v>3680.09</v>
      </c>
      <c r="H334" s="6">
        <v>14454.119999999999</v>
      </c>
    </row>
    <row r="335" spans="1:8" x14ac:dyDescent="0.25">
      <c r="A335" s="2" t="s">
        <v>209</v>
      </c>
      <c r="B335" s="2" t="s">
        <v>217</v>
      </c>
      <c r="C335" s="2" t="s">
        <v>214</v>
      </c>
      <c r="D335" s="2" t="s">
        <v>215</v>
      </c>
      <c r="E335" s="3">
        <v>38833</v>
      </c>
      <c r="F335" s="3">
        <v>37611.1</v>
      </c>
      <c r="G335" s="3">
        <v>1128.3399999999999</v>
      </c>
      <c r="H335" s="6">
        <v>2350.2399999999998</v>
      </c>
    </row>
    <row r="336" spans="1:8" x14ac:dyDescent="0.25">
      <c r="A336" s="2" t="s">
        <v>209</v>
      </c>
      <c r="B336" s="2" t="s">
        <v>218</v>
      </c>
      <c r="C336" s="2" t="s">
        <v>83</v>
      </c>
      <c r="D336" s="2" t="s">
        <v>23</v>
      </c>
      <c r="E336" s="3">
        <v>308610.75</v>
      </c>
      <c r="F336" s="3">
        <v>338536.55</v>
      </c>
      <c r="G336" s="3">
        <v>10156.1</v>
      </c>
      <c r="H336" s="6">
        <v>0</v>
      </c>
    </row>
    <row r="337" spans="1:8" x14ac:dyDescent="0.25">
      <c r="A337" t="s">
        <v>802</v>
      </c>
      <c r="B337" t="s">
        <v>803</v>
      </c>
      <c r="C337" t="s">
        <v>691</v>
      </c>
      <c r="E337" s="4">
        <v>101308.1</v>
      </c>
      <c r="F337" s="4">
        <v>101308.1</v>
      </c>
      <c r="G337" s="4">
        <v>0</v>
      </c>
      <c r="H337" s="7">
        <f>IF(E337-F337+G337 &lt; 0, 0, E337-F337+G337)</f>
        <v>0</v>
      </c>
    </row>
    <row r="338" spans="1:8" x14ac:dyDescent="0.25">
      <c r="A338" t="s">
        <v>802</v>
      </c>
      <c r="B338" t="s">
        <v>804</v>
      </c>
      <c r="C338" t="s">
        <v>691</v>
      </c>
      <c r="E338" s="4">
        <v>108860.18</v>
      </c>
      <c r="F338" s="4">
        <v>108860.18</v>
      </c>
      <c r="G338" s="4">
        <v>0</v>
      </c>
      <c r="H338" s="7">
        <f>IF(E338-F338+G338 &lt; 0, 0, E338-F338+G338)</f>
        <v>0</v>
      </c>
    </row>
    <row r="339" spans="1:8" x14ac:dyDescent="0.25">
      <c r="A339" t="s">
        <v>802</v>
      </c>
      <c r="B339" t="s">
        <v>805</v>
      </c>
      <c r="C339" t="s">
        <v>691</v>
      </c>
      <c r="E339" s="4">
        <v>125078</v>
      </c>
      <c r="F339" s="4">
        <v>116124.21</v>
      </c>
      <c r="G339" s="4">
        <v>0</v>
      </c>
      <c r="H339" s="7">
        <f>IF(E339-F339+G339 &lt; 0, 0, E339-F339+G339)</f>
        <v>8953.7899999999936</v>
      </c>
    </row>
    <row r="340" spans="1:8" x14ac:dyDescent="0.25">
      <c r="A340" t="s">
        <v>802</v>
      </c>
      <c r="B340" t="s">
        <v>806</v>
      </c>
      <c r="C340" t="s">
        <v>807</v>
      </c>
      <c r="E340" s="4">
        <v>104830.37</v>
      </c>
      <c r="F340" s="4">
        <v>104830.37</v>
      </c>
      <c r="G340" s="4">
        <v>0</v>
      </c>
      <c r="H340" s="7">
        <f>IF(E340-F340+G340 &lt; 0, 0, E340-F340+G340)</f>
        <v>0</v>
      </c>
    </row>
    <row r="341" spans="1:8" x14ac:dyDescent="0.25">
      <c r="A341" s="2" t="s">
        <v>219</v>
      </c>
      <c r="B341" s="2" t="s">
        <v>220</v>
      </c>
      <c r="C341" s="2" t="s">
        <v>42</v>
      </c>
      <c r="D341" s="2" t="s">
        <v>20</v>
      </c>
      <c r="E341" s="3">
        <v>4619820.2699999996</v>
      </c>
      <c r="F341" s="3">
        <v>4484410.45</v>
      </c>
      <c r="G341" s="3">
        <v>30000</v>
      </c>
      <c r="H341" s="6">
        <v>165409.82</v>
      </c>
    </row>
    <row r="342" spans="1:8" x14ac:dyDescent="0.25">
      <c r="A342" s="2" t="s">
        <v>219</v>
      </c>
      <c r="B342" s="2" t="s">
        <v>221</v>
      </c>
      <c r="C342" s="2" t="s">
        <v>143</v>
      </c>
      <c r="D342" s="2" t="s">
        <v>140</v>
      </c>
      <c r="E342" s="3">
        <v>3446186</v>
      </c>
      <c r="F342" s="3">
        <v>3390065.95</v>
      </c>
      <c r="G342" s="3">
        <v>30000</v>
      </c>
      <c r="H342" s="6">
        <v>86120.049999999988</v>
      </c>
    </row>
    <row r="343" spans="1:8" x14ac:dyDescent="0.25">
      <c r="A343" s="2" t="s">
        <v>219</v>
      </c>
      <c r="B343" s="2" t="s">
        <v>222</v>
      </c>
      <c r="C343" s="2" t="s">
        <v>146</v>
      </c>
      <c r="D343" s="2" t="s">
        <v>23</v>
      </c>
      <c r="E343" s="3">
        <v>796349.2</v>
      </c>
      <c r="F343" s="3">
        <v>800377.23</v>
      </c>
      <c r="G343" s="3">
        <v>24011.309999999998</v>
      </c>
      <c r="H343" s="6">
        <v>19983.28</v>
      </c>
    </row>
    <row r="344" spans="1:8" x14ac:dyDescent="0.25">
      <c r="A344" s="2" t="s">
        <v>219</v>
      </c>
      <c r="B344" s="2" t="s">
        <v>223</v>
      </c>
      <c r="C344" s="2" t="s">
        <v>224</v>
      </c>
      <c r="D344" s="2" t="s">
        <v>23</v>
      </c>
      <c r="E344" s="3">
        <v>770188.75</v>
      </c>
      <c r="F344" s="3">
        <v>760280.55999999994</v>
      </c>
      <c r="G344" s="3">
        <v>22808.44</v>
      </c>
      <c r="H344" s="6">
        <v>32716.629999999997</v>
      </c>
    </row>
    <row r="345" spans="1:8" x14ac:dyDescent="0.25">
      <c r="A345" s="2" t="s">
        <v>219</v>
      </c>
      <c r="B345" s="2" t="s">
        <v>225</v>
      </c>
      <c r="C345" s="2" t="s">
        <v>88</v>
      </c>
      <c r="D345" s="2" t="s">
        <v>23</v>
      </c>
      <c r="E345" s="3">
        <v>781230.8</v>
      </c>
      <c r="F345" s="3">
        <v>780468.25</v>
      </c>
      <c r="G345" s="3">
        <v>18206.78</v>
      </c>
      <c r="H345" s="6">
        <v>18969.329999999998</v>
      </c>
    </row>
    <row r="346" spans="1:8" x14ac:dyDescent="0.25">
      <c r="A346" t="s">
        <v>808</v>
      </c>
      <c r="B346" t="s">
        <v>809</v>
      </c>
      <c r="C346" t="s">
        <v>663</v>
      </c>
      <c r="E346" s="4">
        <v>287162.15999999997</v>
      </c>
      <c r="F346" s="4">
        <v>287162.15999999997</v>
      </c>
      <c r="G346" s="4">
        <v>0</v>
      </c>
      <c r="H346" s="7">
        <f>IF(E346-F346+G346 &lt; 0, 0, E346-F346+G346)</f>
        <v>0</v>
      </c>
    </row>
    <row r="347" spans="1:8" x14ac:dyDescent="0.25">
      <c r="A347" t="s">
        <v>810</v>
      </c>
      <c r="B347" t="s">
        <v>811</v>
      </c>
      <c r="C347" t="s">
        <v>685</v>
      </c>
      <c r="E347" s="4">
        <v>219075</v>
      </c>
      <c r="F347" s="4">
        <v>98023.5</v>
      </c>
      <c r="G347" s="4">
        <v>0</v>
      </c>
      <c r="H347" s="7">
        <f>IF(E347-F347+G347 &lt; 0, 0, E347-F347+G347)</f>
        <v>121051.5</v>
      </c>
    </row>
    <row r="348" spans="1:8" x14ac:dyDescent="0.25">
      <c r="A348" t="s">
        <v>810</v>
      </c>
      <c r="B348" t="s">
        <v>812</v>
      </c>
      <c r="C348" t="s">
        <v>685</v>
      </c>
      <c r="E348" s="4">
        <v>35200</v>
      </c>
      <c r="F348" s="4">
        <v>7030.1</v>
      </c>
      <c r="G348" s="4">
        <v>0</v>
      </c>
      <c r="H348" s="7">
        <f>IF(E348-F348+G348 &lt; 0, 0, E348-F348+G348)</f>
        <v>28169.9</v>
      </c>
    </row>
    <row r="349" spans="1:8" x14ac:dyDescent="0.25">
      <c r="A349" t="s">
        <v>810</v>
      </c>
      <c r="B349" t="s">
        <v>813</v>
      </c>
      <c r="C349" t="s">
        <v>814</v>
      </c>
      <c r="E349" s="4">
        <v>475000</v>
      </c>
      <c r="F349" s="4">
        <v>475000</v>
      </c>
      <c r="G349" s="4">
        <v>0</v>
      </c>
      <c r="H349" s="7">
        <f>IF(E349-F349+G349 &lt; 0, 0, E349-F349+G349)</f>
        <v>0</v>
      </c>
    </row>
    <row r="350" spans="1:8" x14ac:dyDescent="0.25">
      <c r="A350" s="2" t="s">
        <v>226</v>
      </c>
      <c r="B350" s="2" t="s">
        <v>227</v>
      </c>
      <c r="C350" s="2" t="s">
        <v>97</v>
      </c>
      <c r="D350" s="2" t="s">
        <v>20</v>
      </c>
      <c r="E350" s="3">
        <v>144772.52999999997</v>
      </c>
      <c r="F350" s="3">
        <v>137057.87</v>
      </c>
      <c r="G350" s="3">
        <v>0</v>
      </c>
      <c r="H350" s="6">
        <v>7714.6599999999989</v>
      </c>
    </row>
    <row r="351" spans="1:8" x14ac:dyDescent="0.25">
      <c r="A351" s="2" t="s">
        <v>226</v>
      </c>
      <c r="B351" s="2" t="s">
        <v>228</v>
      </c>
      <c r="C351" s="2" t="s">
        <v>97</v>
      </c>
      <c r="D351" s="2" t="s">
        <v>20</v>
      </c>
      <c r="E351" s="3">
        <v>1613751.6099999999</v>
      </c>
      <c r="F351" s="3">
        <v>1674134.5499999998</v>
      </c>
      <c r="G351" s="3">
        <v>30000</v>
      </c>
      <c r="H351" s="6">
        <v>0</v>
      </c>
    </row>
    <row r="352" spans="1:8" x14ac:dyDescent="0.25">
      <c r="A352" s="2" t="s">
        <v>226</v>
      </c>
      <c r="B352" s="2" t="s">
        <v>229</v>
      </c>
      <c r="C352" s="2" t="s">
        <v>91</v>
      </c>
      <c r="D352" s="2" t="s">
        <v>20</v>
      </c>
      <c r="E352" s="3">
        <v>751804.27</v>
      </c>
      <c r="F352" s="3">
        <v>708838.19</v>
      </c>
      <c r="G352" s="3">
        <v>0</v>
      </c>
      <c r="H352" s="6">
        <v>42966.080000000002</v>
      </c>
    </row>
    <row r="353" spans="1:8" x14ac:dyDescent="0.25">
      <c r="A353" s="2" t="s">
        <v>226</v>
      </c>
      <c r="B353" s="2" t="s">
        <v>230</v>
      </c>
      <c r="C353" s="2" t="s">
        <v>231</v>
      </c>
      <c r="D353" s="2" t="s">
        <v>23</v>
      </c>
      <c r="E353" s="3">
        <v>693179</v>
      </c>
      <c r="F353" s="3">
        <v>677789.05</v>
      </c>
      <c r="G353" s="3">
        <v>20333.68</v>
      </c>
      <c r="H353" s="6">
        <v>35723.629999999997</v>
      </c>
    </row>
    <row r="354" spans="1:8" x14ac:dyDescent="0.25">
      <c r="A354" s="2" t="s">
        <v>232</v>
      </c>
      <c r="B354" s="2" t="s">
        <v>233</v>
      </c>
      <c r="C354" s="2" t="s">
        <v>211</v>
      </c>
      <c r="D354" s="2" t="s">
        <v>108</v>
      </c>
      <c r="E354" s="3">
        <v>54591.92</v>
      </c>
      <c r="F354" s="3">
        <v>0</v>
      </c>
      <c r="G354" s="3">
        <v>0</v>
      </c>
      <c r="H354" s="6">
        <v>54591.92</v>
      </c>
    </row>
    <row r="355" spans="1:8" x14ac:dyDescent="0.25">
      <c r="A355" s="2" t="s">
        <v>232</v>
      </c>
      <c r="B355" s="2" t="s">
        <v>234</v>
      </c>
      <c r="C355" s="2" t="s">
        <v>211</v>
      </c>
      <c r="D355" s="2" t="s">
        <v>108</v>
      </c>
      <c r="E355" s="3">
        <v>62958.43</v>
      </c>
      <c r="F355" s="3">
        <v>0</v>
      </c>
      <c r="G355" s="3">
        <v>0</v>
      </c>
      <c r="H355" s="6">
        <v>62958.43</v>
      </c>
    </row>
    <row r="356" spans="1:8" x14ac:dyDescent="0.25">
      <c r="A356" s="2" t="s">
        <v>232</v>
      </c>
      <c r="B356" s="2" t="s">
        <v>235</v>
      </c>
      <c r="C356" s="2" t="s">
        <v>236</v>
      </c>
      <c r="D356" s="2" t="s">
        <v>20</v>
      </c>
      <c r="E356" s="3">
        <v>1766947.5</v>
      </c>
      <c r="F356" s="3">
        <v>1640398.0199999998</v>
      </c>
      <c r="G356" s="3">
        <v>30000</v>
      </c>
      <c r="H356" s="6">
        <v>156549.47999999998</v>
      </c>
    </row>
    <row r="357" spans="1:8" x14ac:dyDescent="0.25">
      <c r="A357" s="2" t="s">
        <v>232</v>
      </c>
      <c r="B357" s="2" t="s">
        <v>237</v>
      </c>
      <c r="C357" s="2" t="s">
        <v>83</v>
      </c>
      <c r="D357" s="2" t="s">
        <v>23</v>
      </c>
      <c r="E357" s="3">
        <v>649706.69999999995</v>
      </c>
      <c r="F357" s="3">
        <v>0</v>
      </c>
      <c r="G357" s="3">
        <v>0</v>
      </c>
      <c r="H357" s="6">
        <v>649706.69999999995</v>
      </c>
    </row>
    <row r="358" spans="1:8" x14ac:dyDescent="0.25">
      <c r="A358" s="2" t="s">
        <v>232</v>
      </c>
      <c r="B358" s="2" t="s">
        <v>238</v>
      </c>
      <c r="C358" s="2" t="s">
        <v>83</v>
      </c>
      <c r="D358" s="2" t="s">
        <v>23</v>
      </c>
      <c r="E358" s="3">
        <v>1999878.3699999999</v>
      </c>
      <c r="F358" s="3">
        <v>443793.49</v>
      </c>
      <c r="G358" s="3">
        <v>13313.81</v>
      </c>
      <c r="H358" s="6">
        <v>1569398.69</v>
      </c>
    </row>
    <row r="359" spans="1:8" x14ac:dyDescent="0.25">
      <c r="A359" s="2" t="s">
        <v>232</v>
      </c>
      <c r="B359" s="2" t="s">
        <v>239</v>
      </c>
      <c r="C359" s="2" t="s">
        <v>83</v>
      </c>
      <c r="D359" s="2" t="s">
        <v>23</v>
      </c>
      <c r="E359" s="3">
        <v>858677.35</v>
      </c>
      <c r="F359" s="3">
        <v>849466.78</v>
      </c>
      <c r="G359" s="3">
        <v>25483.989999999998</v>
      </c>
      <c r="H359" s="6">
        <v>34694.559999999998</v>
      </c>
    </row>
    <row r="360" spans="1:8" x14ac:dyDescent="0.25">
      <c r="A360" t="s">
        <v>815</v>
      </c>
      <c r="B360" t="s">
        <v>816</v>
      </c>
      <c r="C360" t="s">
        <v>685</v>
      </c>
      <c r="E360" s="4">
        <v>74105</v>
      </c>
      <c r="F360" s="4">
        <v>71600.2</v>
      </c>
      <c r="G360" s="4">
        <v>0</v>
      </c>
      <c r="H360" s="7">
        <f>IF(E360-F360+G360 &lt; 0, 0, E360-F360+G360)</f>
        <v>2504.8000000000029</v>
      </c>
    </row>
    <row r="361" spans="1:8" x14ac:dyDescent="0.25">
      <c r="A361" t="s">
        <v>815</v>
      </c>
      <c r="B361" t="s">
        <v>817</v>
      </c>
      <c r="C361" t="s">
        <v>685</v>
      </c>
      <c r="E361" s="4">
        <v>243350</v>
      </c>
      <c r="F361" s="4">
        <v>200667.22</v>
      </c>
      <c r="G361" s="4">
        <v>0</v>
      </c>
      <c r="H361" s="7">
        <f>IF(E361-F361+G361 &lt; 0, 0, E361-F361+G361)</f>
        <v>42682.78</v>
      </c>
    </row>
    <row r="362" spans="1:8" x14ac:dyDescent="0.25">
      <c r="A362" t="s">
        <v>815</v>
      </c>
      <c r="B362" t="s">
        <v>818</v>
      </c>
      <c r="C362" t="s">
        <v>685</v>
      </c>
      <c r="E362" s="4">
        <v>89605</v>
      </c>
      <c r="F362" s="4">
        <v>82577.399999999994</v>
      </c>
      <c r="G362" s="4">
        <v>0</v>
      </c>
      <c r="H362" s="7">
        <f>IF(E362-F362+G362 &lt; 0, 0, E362-F362+G362)</f>
        <v>7027.6000000000058</v>
      </c>
    </row>
    <row r="363" spans="1:8" x14ac:dyDescent="0.25">
      <c r="A363" s="2" t="s">
        <v>240</v>
      </c>
      <c r="B363" s="2" t="s">
        <v>241</v>
      </c>
      <c r="C363" s="2" t="s">
        <v>77</v>
      </c>
      <c r="D363" s="2" t="s">
        <v>23</v>
      </c>
      <c r="E363" s="3">
        <v>1177914.8099999998</v>
      </c>
      <c r="F363" s="3">
        <v>1161420.8899999999</v>
      </c>
      <c r="G363" s="3">
        <v>30000</v>
      </c>
      <c r="H363" s="6">
        <v>46493.919999999998</v>
      </c>
    </row>
    <row r="364" spans="1:8" x14ac:dyDescent="0.25">
      <c r="A364" t="s">
        <v>819</v>
      </c>
      <c r="B364" t="s">
        <v>820</v>
      </c>
      <c r="C364" t="s">
        <v>677</v>
      </c>
      <c r="E364" s="4">
        <v>2730</v>
      </c>
      <c r="F364" s="4">
        <v>1820</v>
      </c>
      <c r="G364" s="4">
        <v>0</v>
      </c>
      <c r="H364" s="7">
        <f>IF(E364-F364+G364 &lt; 0, 0, E364-F364+G364)</f>
        <v>910</v>
      </c>
    </row>
    <row r="365" spans="1:8" x14ac:dyDescent="0.25">
      <c r="A365" t="s">
        <v>819</v>
      </c>
      <c r="B365" t="s">
        <v>821</v>
      </c>
      <c r="C365" t="s">
        <v>718</v>
      </c>
      <c r="E365" s="4">
        <v>82508.600000000006</v>
      </c>
      <c r="F365" s="4">
        <v>81662.75</v>
      </c>
      <c r="G365" s="4">
        <v>0</v>
      </c>
      <c r="H365" s="7">
        <f>IF(E365-F365+G365 &lt; 0, 0, E365-F365+G365)</f>
        <v>845.85000000000582</v>
      </c>
    </row>
    <row r="366" spans="1:8" x14ac:dyDescent="0.25">
      <c r="A366" t="s">
        <v>819</v>
      </c>
      <c r="B366" t="s">
        <v>822</v>
      </c>
      <c r="C366" t="s">
        <v>718</v>
      </c>
      <c r="E366" s="4">
        <v>22700</v>
      </c>
      <c r="F366" s="4">
        <v>22700</v>
      </c>
      <c r="G366" s="4">
        <v>0</v>
      </c>
      <c r="H366" s="7">
        <f>IF(E366-F366+G366 &lt; 0, 0, E366-F366+G366)</f>
        <v>0</v>
      </c>
    </row>
    <row r="367" spans="1:8" x14ac:dyDescent="0.25">
      <c r="A367" t="s">
        <v>819</v>
      </c>
      <c r="B367" t="s">
        <v>823</v>
      </c>
      <c r="C367" t="s">
        <v>718</v>
      </c>
      <c r="E367" s="4">
        <v>3610</v>
      </c>
      <c r="F367" s="4">
        <v>2516.5</v>
      </c>
      <c r="G367" s="4">
        <v>0</v>
      </c>
      <c r="H367" s="7">
        <f>IF(E367-F367+G367 &lt; 0, 0, E367-F367+G367)</f>
        <v>1093.5</v>
      </c>
    </row>
    <row r="368" spans="1:8" x14ac:dyDescent="0.25">
      <c r="A368" t="s">
        <v>819</v>
      </c>
      <c r="B368" t="s">
        <v>824</v>
      </c>
      <c r="C368" t="s">
        <v>718</v>
      </c>
      <c r="E368" s="4">
        <v>50800</v>
      </c>
      <c r="F368" s="4">
        <v>50800</v>
      </c>
      <c r="G368" s="4">
        <v>0</v>
      </c>
      <c r="H368" s="7">
        <f>IF(E368-F368+G368 &lt; 0, 0, E368-F368+G368)</f>
        <v>0</v>
      </c>
    </row>
    <row r="369" spans="1:8" x14ac:dyDescent="0.25">
      <c r="A369" t="s">
        <v>819</v>
      </c>
      <c r="B369" t="s">
        <v>825</v>
      </c>
      <c r="C369" t="s">
        <v>718</v>
      </c>
      <c r="E369" s="4">
        <v>109435</v>
      </c>
      <c r="F369" s="4">
        <v>86751</v>
      </c>
      <c r="G369" s="4">
        <v>0</v>
      </c>
      <c r="H369" s="7">
        <f>IF(E369-F369+G369 &lt; 0, 0, E369-F369+G369)</f>
        <v>22684</v>
      </c>
    </row>
    <row r="370" spans="1:8" x14ac:dyDescent="0.25">
      <c r="A370" t="s">
        <v>819</v>
      </c>
      <c r="B370" t="s">
        <v>826</v>
      </c>
      <c r="C370" t="s">
        <v>718</v>
      </c>
      <c r="E370" s="4">
        <v>171840</v>
      </c>
      <c r="F370" s="4">
        <v>122570.75</v>
      </c>
      <c r="G370" s="4">
        <v>0</v>
      </c>
      <c r="H370" s="7">
        <f>IF(E370-F370+G370 &lt; 0, 0, E370-F370+G370)</f>
        <v>49269.25</v>
      </c>
    </row>
    <row r="371" spans="1:8" x14ac:dyDescent="0.25">
      <c r="A371" t="s">
        <v>819</v>
      </c>
      <c r="B371" t="s">
        <v>827</v>
      </c>
      <c r="C371" t="s">
        <v>718</v>
      </c>
      <c r="E371" s="4">
        <v>47501.3</v>
      </c>
      <c r="F371" s="4">
        <v>24371</v>
      </c>
      <c r="G371" s="4">
        <v>0</v>
      </c>
      <c r="H371" s="7">
        <f>IF(E371-F371+G371 &lt; 0, 0, E371-F371+G371)</f>
        <v>23130.300000000003</v>
      </c>
    </row>
    <row r="372" spans="1:8" x14ac:dyDescent="0.25">
      <c r="A372" t="s">
        <v>819</v>
      </c>
      <c r="B372" t="s">
        <v>828</v>
      </c>
      <c r="C372" t="s">
        <v>718</v>
      </c>
      <c r="E372" s="4">
        <v>42774.5</v>
      </c>
      <c r="F372" s="4">
        <v>42774.5</v>
      </c>
      <c r="G372" s="4">
        <v>0</v>
      </c>
      <c r="H372" s="7">
        <f>IF(E372-F372+G372 &lt; 0, 0, E372-F372+G372)</f>
        <v>0</v>
      </c>
    </row>
    <row r="373" spans="1:8" x14ac:dyDescent="0.25">
      <c r="A373" s="2" t="s">
        <v>242</v>
      </c>
      <c r="B373" s="2" t="s">
        <v>243</v>
      </c>
      <c r="C373" s="2" t="s">
        <v>143</v>
      </c>
      <c r="D373" s="2" t="s">
        <v>164</v>
      </c>
      <c r="E373" s="3">
        <v>1310799.0599999998</v>
      </c>
      <c r="F373" s="3">
        <v>0</v>
      </c>
      <c r="G373" s="3">
        <v>0</v>
      </c>
      <c r="H373" s="6">
        <v>1310799.0599999998</v>
      </c>
    </row>
    <row r="374" spans="1:8" x14ac:dyDescent="0.25">
      <c r="A374" s="2" t="s">
        <v>244</v>
      </c>
      <c r="B374" s="2" t="s">
        <v>245</v>
      </c>
      <c r="C374" s="2" t="s">
        <v>83</v>
      </c>
      <c r="D374" s="2" t="s">
        <v>23</v>
      </c>
      <c r="E374" s="3">
        <v>707499.49</v>
      </c>
      <c r="F374" s="3">
        <v>697091.46</v>
      </c>
      <c r="G374" s="3">
        <v>16955.009999999998</v>
      </c>
      <c r="H374" s="6">
        <v>27363.040000000001</v>
      </c>
    </row>
    <row r="375" spans="1:8" x14ac:dyDescent="0.25">
      <c r="A375" t="s">
        <v>829</v>
      </c>
      <c r="B375" t="s">
        <v>830</v>
      </c>
      <c r="C375" t="s">
        <v>685</v>
      </c>
      <c r="E375" s="4">
        <v>107427.2</v>
      </c>
      <c r="F375" s="4">
        <v>29940.5</v>
      </c>
      <c r="G375" s="4">
        <v>0</v>
      </c>
      <c r="H375" s="7">
        <f>IF(E375-F375+G375 &lt; 0, 0, E375-F375+G375)</f>
        <v>77486.7</v>
      </c>
    </row>
    <row r="376" spans="1:8" x14ac:dyDescent="0.25">
      <c r="A376" s="2" t="s">
        <v>246</v>
      </c>
      <c r="B376" s="2" t="s">
        <v>247</v>
      </c>
      <c r="C376" s="2" t="s">
        <v>248</v>
      </c>
      <c r="D376" s="2" t="s">
        <v>20</v>
      </c>
      <c r="E376" s="3">
        <v>540393.05999999994</v>
      </c>
      <c r="F376" s="3">
        <v>605437.96</v>
      </c>
      <c r="G376" s="3">
        <v>0</v>
      </c>
      <c r="H376" s="6">
        <v>0</v>
      </c>
    </row>
    <row r="377" spans="1:8" x14ac:dyDescent="0.25">
      <c r="A377" s="2" t="s">
        <v>249</v>
      </c>
      <c r="B377" s="2" t="s">
        <v>250</v>
      </c>
      <c r="C377" s="2" t="s">
        <v>72</v>
      </c>
      <c r="D377" s="2" t="s">
        <v>23</v>
      </c>
      <c r="E377" s="3">
        <v>691772.2</v>
      </c>
      <c r="F377" s="3">
        <v>689399.28</v>
      </c>
      <c r="G377" s="3">
        <v>20681.98</v>
      </c>
      <c r="H377" s="6">
        <v>23054.9</v>
      </c>
    </row>
    <row r="378" spans="1:8" x14ac:dyDescent="0.25">
      <c r="A378" t="s">
        <v>831</v>
      </c>
      <c r="B378" t="s">
        <v>832</v>
      </c>
      <c r="C378" t="s">
        <v>833</v>
      </c>
      <c r="E378" s="4">
        <v>104000</v>
      </c>
      <c r="F378" s="4">
        <v>103983.5</v>
      </c>
      <c r="G378" s="4">
        <v>0</v>
      </c>
      <c r="H378" s="7">
        <f>IF(E378-F378+G378 &lt; 0, 0, E378-F378+G378)</f>
        <v>16.5</v>
      </c>
    </row>
    <row r="379" spans="1:8" x14ac:dyDescent="0.25">
      <c r="A379" s="2" t="s">
        <v>251</v>
      </c>
      <c r="B379" s="2" t="s">
        <v>252</v>
      </c>
      <c r="C379" s="2" t="s">
        <v>253</v>
      </c>
      <c r="D379" s="2" t="s">
        <v>20</v>
      </c>
      <c r="E379" s="3">
        <v>2138659.59</v>
      </c>
      <c r="F379" s="3">
        <v>0</v>
      </c>
      <c r="G379" s="3">
        <v>0</v>
      </c>
      <c r="H379" s="6">
        <v>2138659.59</v>
      </c>
    </row>
    <row r="380" spans="1:8" x14ac:dyDescent="0.25">
      <c r="A380" s="2" t="s">
        <v>251</v>
      </c>
      <c r="B380" s="2" t="s">
        <v>254</v>
      </c>
      <c r="C380" s="2" t="s">
        <v>253</v>
      </c>
      <c r="D380" s="2" t="s">
        <v>20</v>
      </c>
      <c r="E380" s="3">
        <v>1367724.7899999998</v>
      </c>
      <c r="F380" s="3">
        <v>1150322.0599999998</v>
      </c>
      <c r="G380" s="3">
        <v>30000</v>
      </c>
      <c r="H380" s="6">
        <v>247402.72999999998</v>
      </c>
    </row>
    <row r="381" spans="1:8" x14ac:dyDescent="0.25">
      <c r="A381" s="2" t="s">
        <v>255</v>
      </c>
      <c r="B381" s="2" t="s">
        <v>256</v>
      </c>
      <c r="C381" s="2" t="s">
        <v>30</v>
      </c>
      <c r="D381" s="2" t="s">
        <v>20</v>
      </c>
      <c r="E381" s="3">
        <v>1682735.2999999998</v>
      </c>
      <c r="F381" s="3">
        <v>0</v>
      </c>
      <c r="G381" s="3">
        <v>0</v>
      </c>
      <c r="H381" s="6">
        <v>1682735.2999999998</v>
      </c>
    </row>
    <row r="382" spans="1:8" x14ac:dyDescent="0.25">
      <c r="A382" s="2" t="s">
        <v>255</v>
      </c>
      <c r="B382" s="2" t="s">
        <v>257</v>
      </c>
      <c r="C382" s="2" t="s">
        <v>30</v>
      </c>
      <c r="D382" s="2" t="s">
        <v>20</v>
      </c>
      <c r="E382" s="3">
        <v>1045701.25</v>
      </c>
      <c r="F382" s="3">
        <v>1086079.2799999998</v>
      </c>
      <c r="G382" s="3">
        <v>0</v>
      </c>
      <c r="H382" s="6">
        <v>0</v>
      </c>
    </row>
    <row r="383" spans="1:8" x14ac:dyDescent="0.25">
      <c r="A383" s="2" t="s">
        <v>258</v>
      </c>
      <c r="B383" s="2" t="s">
        <v>259</v>
      </c>
      <c r="C383" s="2" t="s">
        <v>91</v>
      </c>
      <c r="D383" s="2" t="s">
        <v>67</v>
      </c>
      <c r="E383" s="3">
        <v>2961060.03</v>
      </c>
      <c r="F383" s="3">
        <v>0</v>
      </c>
      <c r="G383" s="3">
        <v>0</v>
      </c>
      <c r="H383" s="6">
        <v>2961060.03</v>
      </c>
    </row>
    <row r="384" spans="1:8" x14ac:dyDescent="0.25">
      <c r="A384" t="s">
        <v>834</v>
      </c>
      <c r="B384" t="s">
        <v>835</v>
      </c>
      <c r="C384" t="s">
        <v>685</v>
      </c>
      <c r="E384" s="4">
        <v>75000</v>
      </c>
      <c r="F384" s="4">
        <v>33487.9</v>
      </c>
      <c r="G384" s="4">
        <v>0</v>
      </c>
      <c r="H384" s="7">
        <f>IF(E384-F384+G384 &lt; 0, 0, E384-F384+G384)</f>
        <v>41512.1</v>
      </c>
    </row>
    <row r="385" spans="1:8" x14ac:dyDescent="0.25">
      <c r="A385" t="s">
        <v>834</v>
      </c>
      <c r="B385" t="s">
        <v>836</v>
      </c>
      <c r="C385" t="s">
        <v>837</v>
      </c>
      <c r="E385" s="4">
        <v>63700</v>
      </c>
      <c r="F385" s="4">
        <v>9758.7099999999991</v>
      </c>
      <c r="G385" s="4">
        <v>0</v>
      </c>
      <c r="H385" s="7">
        <f>IF(E385-F385+G385 &lt; 0, 0, E385-F385+G385)</f>
        <v>53941.29</v>
      </c>
    </row>
    <row r="386" spans="1:8" x14ac:dyDescent="0.25">
      <c r="A386" s="2" t="s">
        <v>260</v>
      </c>
      <c r="B386" s="2" t="s">
        <v>261</v>
      </c>
      <c r="C386" s="2" t="s">
        <v>143</v>
      </c>
      <c r="D386" s="2" t="s">
        <v>20</v>
      </c>
      <c r="E386" s="3">
        <v>1061648.0299999998</v>
      </c>
      <c r="F386" s="3">
        <v>301583.90000000002</v>
      </c>
      <c r="G386" s="3">
        <v>9047.52</v>
      </c>
      <c r="H386" s="6">
        <v>769111.65</v>
      </c>
    </row>
    <row r="387" spans="1:8" x14ac:dyDescent="0.25">
      <c r="A387" s="2" t="s">
        <v>260</v>
      </c>
      <c r="B387" s="2" t="s">
        <v>262</v>
      </c>
      <c r="C387" s="2" t="s">
        <v>253</v>
      </c>
      <c r="D387" s="2" t="s">
        <v>124</v>
      </c>
      <c r="E387" s="3">
        <v>1050386.0199999998</v>
      </c>
      <c r="F387" s="3">
        <v>0</v>
      </c>
      <c r="G387" s="3">
        <v>0</v>
      </c>
      <c r="H387" s="6">
        <v>1050386.0199999998</v>
      </c>
    </row>
    <row r="388" spans="1:8" x14ac:dyDescent="0.25">
      <c r="A388" s="2" t="s">
        <v>260</v>
      </c>
      <c r="B388" s="2" t="s">
        <v>263</v>
      </c>
      <c r="C388" s="2" t="s">
        <v>194</v>
      </c>
      <c r="D388" s="2" t="s">
        <v>195</v>
      </c>
      <c r="E388" s="3">
        <v>289393.5</v>
      </c>
      <c r="F388" s="3">
        <v>274994.5</v>
      </c>
      <c r="G388" s="3">
        <v>8249.81</v>
      </c>
      <c r="H388" s="6">
        <v>22648.809999999998</v>
      </c>
    </row>
    <row r="389" spans="1:8" x14ac:dyDescent="0.25">
      <c r="A389" s="2" t="s">
        <v>260</v>
      </c>
      <c r="B389" s="2" t="s">
        <v>264</v>
      </c>
      <c r="C389" s="2" t="s">
        <v>224</v>
      </c>
      <c r="D389" s="2" t="s">
        <v>23</v>
      </c>
      <c r="E389" s="3">
        <v>409000.63</v>
      </c>
      <c r="F389" s="3">
        <v>406959.3</v>
      </c>
      <c r="G389" s="3">
        <v>12208.779999999999</v>
      </c>
      <c r="H389" s="6">
        <v>14250.109999999999</v>
      </c>
    </row>
    <row r="390" spans="1:8" x14ac:dyDescent="0.25">
      <c r="A390" s="2" t="s">
        <v>260</v>
      </c>
      <c r="B390" s="2" t="s">
        <v>265</v>
      </c>
      <c r="C390" s="2" t="s">
        <v>53</v>
      </c>
      <c r="D390" s="2" t="s">
        <v>23</v>
      </c>
      <c r="E390" s="3">
        <v>777108.59</v>
      </c>
      <c r="F390" s="3">
        <v>0</v>
      </c>
      <c r="G390" s="3">
        <v>0</v>
      </c>
      <c r="H390" s="6">
        <v>777108.59</v>
      </c>
    </row>
    <row r="391" spans="1:8" x14ac:dyDescent="0.25">
      <c r="A391" s="2" t="s">
        <v>260</v>
      </c>
      <c r="B391" s="2" t="s">
        <v>266</v>
      </c>
      <c r="C391" s="2" t="s">
        <v>53</v>
      </c>
      <c r="D391" s="2" t="s">
        <v>23</v>
      </c>
      <c r="E391" s="3">
        <v>706275.25</v>
      </c>
      <c r="F391" s="3">
        <v>704445.17</v>
      </c>
      <c r="G391" s="3">
        <v>0</v>
      </c>
      <c r="H391" s="6">
        <v>1830.08</v>
      </c>
    </row>
    <row r="392" spans="1:8" x14ac:dyDescent="0.25">
      <c r="A392" s="2" t="s">
        <v>260</v>
      </c>
      <c r="B392" s="2" t="s">
        <v>267</v>
      </c>
      <c r="C392" s="2" t="s">
        <v>53</v>
      </c>
      <c r="D392" s="2" t="s">
        <v>11</v>
      </c>
      <c r="E392" s="3">
        <v>138521.57999999999</v>
      </c>
      <c r="F392" s="3">
        <v>135493.85</v>
      </c>
      <c r="G392" s="3">
        <v>4064.7799999999997</v>
      </c>
      <c r="H392" s="6">
        <v>7092.5099999999984</v>
      </c>
    </row>
    <row r="393" spans="1:8" x14ac:dyDescent="0.25">
      <c r="A393" t="s">
        <v>838</v>
      </c>
      <c r="B393" t="s">
        <v>839</v>
      </c>
      <c r="C393" t="s">
        <v>685</v>
      </c>
      <c r="E393" s="4">
        <v>57500</v>
      </c>
      <c r="F393" s="4">
        <v>56387.3</v>
      </c>
      <c r="G393" s="4">
        <v>0</v>
      </c>
      <c r="H393" s="7">
        <f>IF(E393-F393+G393 &lt; 0, 0, E393-F393+G393)</f>
        <v>1112.6999999999971</v>
      </c>
    </row>
    <row r="394" spans="1:8" x14ac:dyDescent="0.25">
      <c r="A394" t="s">
        <v>838</v>
      </c>
      <c r="B394" t="s">
        <v>840</v>
      </c>
      <c r="C394" t="s">
        <v>685</v>
      </c>
      <c r="E394" s="4">
        <v>28890</v>
      </c>
      <c r="F394" s="4">
        <v>20122.2</v>
      </c>
      <c r="G394" s="4">
        <v>0</v>
      </c>
      <c r="H394" s="7">
        <f>IF(E394-F394+G394 &lt; 0, 0, E394-F394+G394)</f>
        <v>8767.7999999999993</v>
      </c>
    </row>
    <row r="395" spans="1:8" x14ac:dyDescent="0.25">
      <c r="A395" t="s">
        <v>838</v>
      </c>
      <c r="B395" t="s">
        <v>841</v>
      </c>
      <c r="C395" t="s">
        <v>685</v>
      </c>
      <c r="E395" s="4">
        <v>48103.4</v>
      </c>
      <c r="F395" s="4">
        <v>43217.8</v>
      </c>
      <c r="G395" s="4">
        <v>0</v>
      </c>
      <c r="H395" s="7">
        <f>IF(E395-F395+G395 &lt; 0, 0, E395-F395+G395)</f>
        <v>4885.5999999999985</v>
      </c>
    </row>
    <row r="396" spans="1:8" x14ac:dyDescent="0.25">
      <c r="A396" t="s">
        <v>838</v>
      </c>
      <c r="B396" t="s">
        <v>842</v>
      </c>
      <c r="C396" t="s">
        <v>685</v>
      </c>
      <c r="E396" s="4">
        <v>55770</v>
      </c>
      <c r="F396" s="4">
        <v>51565.4</v>
      </c>
      <c r="G396" s="4">
        <v>0</v>
      </c>
      <c r="H396" s="7">
        <f>IF(E396-F396+G396 &lt; 0, 0, E396-F396+G396)</f>
        <v>4204.5999999999985</v>
      </c>
    </row>
    <row r="397" spans="1:8" x14ac:dyDescent="0.25">
      <c r="A397" t="s">
        <v>838</v>
      </c>
      <c r="B397" t="s">
        <v>843</v>
      </c>
      <c r="C397" t="s">
        <v>735</v>
      </c>
      <c r="E397" s="4">
        <v>268385.93</v>
      </c>
      <c r="F397" s="4">
        <v>267984.09000000003</v>
      </c>
      <c r="G397" s="4">
        <v>0</v>
      </c>
      <c r="H397" s="7">
        <f>IF(E397-F397+G397 &lt; 0, 0, E397-F397+G397)</f>
        <v>401.8399999999674</v>
      </c>
    </row>
    <row r="398" spans="1:8" x14ac:dyDescent="0.25">
      <c r="A398" t="s">
        <v>838</v>
      </c>
      <c r="B398" t="s">
        <v>844</v>
      </c>
      <c r="C398" t="s">
        <v>735</v>
      </c>
      <c r="E398" s="4">
        <v>556890.29</v>
      </c>
      <c r="F398" s="4">
        <v>298740.53000000003</v>
      </c>
      <c r="G398" s="4">
        <v>0</v>
      </c>
      <c r="H398" s="7">
        <f>IF(E398-F398+G398 &lt; 0, 0, E398-F398+G398)</f>
        <v>258149.76000000001</v>
      </c>
    </row>
    <row r="399" spans="1:8" x14ac:dyDescent="0.25">
      <c r="A399" t="s">
        <v>838</v>
      </c>
      <c r="B399" t="s">
        <v>845</v>
      </c>
      <c r="C399" t="s">
        <v>846</v>
      </c>
      <c r="E399" s="4">
        <v>28680</v>
      </c>
      <c r="F399" s="4">
        <v>12906.6</v>
      </c>
      <c r="G399" s="4">
        <v>0</v>
      </c>
      <c r="H399" s="7">
        <f>IF(E399-F399+G399 &lt; 0, 0, E399-F399+G399)</f>
        <v>15773.4</v>
      </c>
    </row>
    <row r="400" spans="1:8" x14ac:dyDescent="0.25">
      <c r="A400" t="s">
        <v>838</v>
      </c>
      <c r="B400" t="s">
        <v>847</v>
      </c>
      <c r="C400" t="s">
        <v>846</v>
      </c>
      <c r="E400" s="4">
        <v>65000</v>
      </c>
      <c r="F400" s="4">
        <v>55425.8</v>
      </c>
      <c r="G400" s="4">
        <v>0</v>
      </c>
      <c r="H400" s="7">
        <f>IF(E400-F400+G400 &lt; 0, 0, E400-F400+G400)</f>
        <v>9574.1999999999971</v>
      </c>
    </row>
    <row r="401" spans="1:8" x14ac:dyDescent="0.25">
      <c r="A401" t="s">
        <v>838</v>
      </c>
      <c r="B401" t="s">
        <v>848</v>
      </c>
      <c r="C401" t="s">
        <v>849</v>
      </c>
      <c r="E401" s="4">
        <v>190000</v>
      </c>
      <c r="F401" s="4">
        <v>174846.84</v>
      </c>
      <c r="G401" s="4">
        <v>0</v>
      </c>
      <c r="H401" s="7">
        <f>IF(E401-F401+G401 &lt; 0, 0, E401-F401+G401)</f>
        <v>15153.160000000003</v>
      </c>
    </row>
    <row r="402" spans="1:8" x14ac:dyDescent="0.25">
      <c r="A402" s="2" t="s">
        <v>268</v>
      </c>
      <c r="B402" s="2" t="s">
        <v>269</v>
      </c>
      <c r="C402" s="2" t="s">
        <v>32</v>
      </c>
      <c r="D402" s="2" t="s">
        <v>23</v>
      </c>
      <c r="E402" s="3">
        <v>865608.88</v>
      </c>
      <c r="F402" s="3">
        <v>865737.97</v>
      </c>
      <c r="G402" s="3">
        <v>25972.17</v>
      </c>
      <c r="H402" s="6">
        <v>25843.079999999998</v>
      </c>
    </row>
    <row r="403" spans="1:8" x14ac:dyDescent="0.25">
      <c r="A403" s="2" t="s">
        <v>268</v>
      </c>
      <c r="B403" s="2" t="s">
        <v>270</v>
      </c>
      <c r="C403" s="2" t="s">
        <v>81</v>
      </c>
      <c r="D403" s="2" t="s">
        <v>199</v>
      </c>
      <c r="E403" s="3">
        <v>4169741.4699999997</v>
      </c>
      <c r="F403" s="3">
        <v>3966732.53</v>
      </c>
      <c r="G403" s="3">
        <v>30000</v>
      </c>
      <c r="H403" s="6">
        <v>233008.94</v>
      </c>
    </row>
    <row r="404" spans="1:8" x14ac:dyDescent="0.25">
      <c r="A404" t="s">
        <v>850</v>
      </c>
      <c r="B404" t="s">
        <v>851</v>
      </c>
      <c r="C404" t="s">
        <v>852</v>
      </c>
      <c r="E404" s="4">
        <v>1394338.05</v>
      </c>
      <c r="F404" s="4">
        <v>379593.74</v>
      </c>
      <c r="G404" s="4">
        <v>0</v>
      </c>
      <c r="H404" s="7">
        <f>IF(E404-F404+G404 &lt; 0, 0, E404-F404+G404)</f>
        <v>1014744.31</v>
      </c>
    </row>
    <row r="405" spans="1:8" x14ac:dyDescent="0.25">
      <c r="A405" s="2" t="s">
        <v>271</v>
      </c>
      <c r="B405" s="2" t="s">
        <v>272</v>
      </c>
      <c r="C405" s="2" t="s">
        <v>30</v>
      </c>
      <c r="D405" s="2" t="s">
        <v>20</v>
      </c>
      <c r="E405" s="3">
        <v>1501148.88</v>
      </c>
      <c r="F405" s="3">
        <v>0</v>
      </c>
      <c r="G405" s="3">
        <v>0</v>
      </c>
      <c r="H405" s="6">
        <v>1501148.88</v>
      </c>
    </row>
    <row r="406" spans="1:8" x14ac:dyDescent="0.25">
      <c r="A406" t="s">
        <v>853</v>
      </c>
      <c r="B406" t="s">
        <v>854</v>
      </c>
      <c r="C406" t="s">
        <v>855</v>
      </c>
      <c r="E406" s="4">
        <v>148000</v>
      </c>
      <c r="F406" s="4">
        <v>129838.25</v>
      </c>
      <c r="G406" s="4">
        <v>0</v>
      </c>
      <c r="H406" s="7">
        <f>IF(E406-F406+G406 &lt; 0, 0, E406-F406+G406)</f>
        <v>18161.75</v>
      </c>
    </row>
    <row r="407" spans="1:8" x14ac:dyDescent="0.25">
      <c r="A407" s="2" t="s">
        <v>273</v>
      </c>
      <c r="B407" s="2" t="s">
        <v>274</v>
      </c>
      <c r="C407" s="2" t="s">
        <v>97</v>
      </c>
      <c r="D407" s="2" t="s">
        <v>20</v>
      </c>
      <c r="E407" s="3">
        <v>1333802.5099999998</v>
      </c>
      <c r="F407" s="3">
        <v>1211651.8099999998</v>
      </c>
      <c r="G407" s="3">
        <v>2098.21</v>
      </c>
      <c r="H407" s="6">
        <v>124248.90999999997</v>
      </c>
    </row>
    <row r="408" spans="1:8" x14ac:dyDescent="0.25">
      <c r="A408" s="2" t="s">
        <v>273</v>
      </c>
      <c r="B408" s="2" t="s">
        <v>275</v>
      </c>
      <c r="C408" s="2" t="s">
        <v>97</v>
      </c>
      <c r="D408" s="2" t="s">
        <v>20</v>
      </c>
      <c r="E408" s="3">
        <v>1122722.92</v>
      </c>
      <c r="F408" s="3">
        <v>1077726.5399999998</v>
      </c>
      <c r="G408" s="3">
        <v>27901.79</v>
      </c>
      <c r="H408" s="6">
        <v>72898.17</v>
      </c>
    </row>
    <row r="409" spans="1:8" x14ac:dyDescent="0.25">
      <c r="A409" s="2" t="s">
        <v>273</v>
      </c>
      <c r="B409" s="2" t="s">
        <v>276</v>
      </c>
      <c r="C409" s="2" t="s">
        <v>143</v>
      </c>
      <c r="D409" s="2" t="s">
        <v>20</v>
      </c>
      <c r="E409" s="3">
        <v>1089810.3999999999</v>
      </c>
      <c r="F409" s="3">
        <v>1025496.03</v>
      </c>
      <c r="G409" s="3">
        <v>12332.829999999998</v>
      </c>
      <c r="H409" s="6">
        <v>76647.199999999997</v>
      </c>
    </row>
    <row r="410" spans="1:8" x14ac:dyDescent="0.25">
      <c r="A410" s="2" t="s">
        <v>273</v>
      </c>
      <c r="B410" s="2" t="s">
        <v>277</v>
      </c>
      <c r="C410" s="2" t="s">
        <v>143</v>
      </c>
      <c r="D410" s="2" t="s">
        <v>20</v>
      </c>
      <c r="E410" s="3">
        <v>1372714.43</v>
      </c>
      <c r="F410" s="3">
        <v>1297249.75</v>
      </c>
      <c r="G410" s="3">
        <v>2959.89</v>
      </c>
      <c r="H410" s="6">
        <v>78424.569999999992</v>
      </c>
    </row>
    <row r="411" spans="1:8" x14ac:dyDescent="0.25">
      <c r="A411" s="2" t="s">
        <v>273</v>
      </c>
      <c r="B411" s="2" t="s">
        <v>278</v>
      </c>
      <c r="C411" s="2" t="s">
        <v>143</v>
      </c>
      <c r="D411" s="2" t="s">
        <v>20</v>
      </c>
      <c r="E411" s="3">
        <v>1016446.39</v>
      </c>
      <c r="F411" s="3">
        <v>919247.87</v>
      </c>
      <c r="G411" s="3">
        <v>14707.279999999999</v>
      </c>
      <c r="H411" s="6">
        <v>111905.79999999999</v>
      </c>
    </row>
    <row r="412" spans="1:8" x14ac:dyDescent="0.25">
      <c r="A412" s="2" t="s">
        <v>273</v>
      </c>
      <c r="B412" s="2" t="s">
        <v>279</v>
      </c>
      <c r="C412" s="2" t="s">
        <v>72</v>
      </c>
      <c r="D412" s="2" t="s">
        <v>23</v>
      </c>
      <c r="E412" s="3">
        <v>1494122.4</v>
      </c>
      <c r="F412" s="3">
        <v>1445952.14</v>
      </c>
      <c r="G412" s="3">
        <v>30000</v>
      </c>
      <c r="H412" s="6">
        <v>78170.259999999995</v>
      </c>
    </row>
    <row r="413" spans="1:8" x14ac:dyDescent="0.25">
      <c r="A413" s="2" t="s">
        <v>273</v>
      </c>
      <c r="B413" s="2" t="s">
        <v>280</v>
      </c>
      <c r="C413" s="2" t="s">
        <v>79</v>
      </c>
      <c r="D413" s="2" t="s">
        <v>23</v>
      </c>
      <c r="E413" s="3">
        <v>653836.69999999995</v>
      </c>
      <c r="F413" s="3">
        <v>0</v>
      </c>
      <c r="G413" s="3">
        <v>0</v>
      </c>
      <c r="H413" s="6">
        <v>653836.69999999995</v>
      </c>
    </row>
    <row r="414" spans="1:8" x14ac:dyDescent="0.25">
      <c r="A414" s="2" t="s">
        <v>273</v>
      </c>
      <c r="B414" s="2" t="s">
        <v>281</v>
      </c>
      <c r="C414" s="2" t="s">
        <v>79</v>
      </c>
      <c r="D414" s="2" t="s">
        <v>23</v>
      </c>
      <c r="E414" s="3">
        <v>885220.2</v>
      </c>
      <c r="F414" s="3">
        <v>884224.32</v>
      </c>
      <c r="G414" s="3">
        <v>216</v>
      </c>
      <c r="H414" s="6">
        <v>1211.8799999999999</v>
      </c>
    </row>
    <row r="415" spans="1:8" x14ac:dyDescent="0.25">
      <c r="A415" s="2" t="s">
        <v>273</v>
      </c>
      <c r="B415" s="2" t="s">
        <v>282</v>
      </c>
      <c r="C415" s="2" t="s">
        <v>79</v>
      </c>
      <c r="D415" s="2" t="s">
        <v>23</v>
      </c>
      <c r="E415" s="3">
        <v>782533.34</v>
      </c>
      <c r="F415" s="3">
        <v>790490.25</v>
      </c>
      <c r="G415" s="3">
        <v>23337.93</v>
      </c>
      <c r="H415" s="6">
        <v>15381.02</v>
      </c>
    </row>
    <row r="416" spans="1:8" x14ac:dyDescent="0.25">
      <c r="A416" s="2" t="s">
        <v>273</v>
      </c>
      <c r="B416" s="2" t="s">
        <v>283</v>
      </c>
      <c r="C416" s="2" t="s">
        <v>79</v>
      </c>
      <c r="D416" s="2" t="s">
        <v>23</v>
      </c>
      <c r="E416" s="3">
        <v>622062.44999999995</v>
      </c>
      <c r="F416" s="3">
        <v>660764.05000000005</v>
      </c>
      <c r="G416" s="3">
        <v>15670.679999999998</v>
      </c>
      <c r="H416" s="6">
        <v>0</v>
      </c>
    </row>
    <row r="417" spans="1:8" x14ac:dyDescent="0.25">
      <c r="A417" s="2" t="s">
        <v>284</v>
      </c>
      <c r="B417" s="2" t="s">
        <v>285</v>
      </c>
      <c r="C417" s="2" t="s">
        <v>286</v>
      </c>
      <c r="D417" s="2" t="s">
        <v>20</v>
      </c>
      <c r="E417" s="3">
        <v>2092475.4299999997</v>
      </c>
      <c r="F417" s="3">
        <v>1869482.7199999997</v>
      </c>
      <c r="G417" s="3">
        <v>30000</v>
      </c>
      <c r="H417" s="6">
        <v>252992.71</v>
      </c>
    </row>
    <row r="418" spans="1:8" x14ac:dyDescent="0.25">
      <c r="A418" s="2" t="s">
        <v>284</v>
      </c>
      <c r="B418" s="2" t="s">
        <v>287</v>
      </c>
      <c r="C418" s="2" t="s">
        <v>143</v>
      </c>
      <c r="D418" s="2" t="s">
        <v>20</v>
      </c>
      <c r="E418" s="3">
        <v>2302817.36</v>
      </c>
      <c r="F418" s="3">
        <v>2334064.7399999998</v>
      </c>
      <c r="G418" s="3">
        <v>30000</v>
      </c>
      <c r="H418" s="6">
        <v>0</v>
      </c>
    </row>
    <row r="419" spans="1:8" x14ac:dyDescent="0.25">
      <c r="A419" s="2" t="s">
        <v>284</v>
      </c>
      <c r="B419" s="2" t="s">
        <v>288</v>
      </c>
      <c r="C419" s="2" t="s">
        <v>32</v>
      </c>
      <c r="D419" s="2" t="s">
        <v>23</v>
      </c>
      <c r="E419" s="3">
        <v>428353.5</v>
      </c>
      <c r="F419" s="3">
        <v>121454</v>
      </c>
      <c r="G419" s="3">
        <v>3643.62</v>
      </c>
      <c r="H419" s="6">
        <v>310543.12</v>
      </c>
    </row>
    <row r="420" spans="1:8" x14ac:dyDescent="0.25">
      <c r="A420" s="2" t="s">
        <v>289</v>
      </c>
      <c r="B420" s="2" t="s">
        <v>290</v>
      </c>
      <c r="C420" s="2" t="s">
        <v>291</v>
      </c>
      <c r="D420" s="2" t="s">
        <v>160</v>
      </c>
      <c r="E420" s="3">
        <v>2471935.38</v>
      </c>
      <c r="F420" s="3">
        <v>2291581.04</v>
      </c>
      <c r="G420" s="3">
        <v>30000</v>
      </c>
      <c r="H420" s="6">
        <v>210354.34</v>
      </c>
    </row>
    <row r="421" spans="1:8" x14ac:dyDescent="0.25">
      <c r="A421" s="2" t="s">
        <v>289</v>
      </c>
      <c r="B421" s="2" t="s">
        <v>292</v>
      </c>
      <c r="C421" s="2" t="s">
        <v>293</v>
      </c>
      <c r="D421" s="2" t="s">
        <v>67</v>
      </c>
      <c r="E421" s="3">
        <v>1035070.38</v>
      </c>
      <c r="F421" s="3">
        <v>1043826.79</v>
      </c>
      <c r="G421" s="3">
        <v>3653.85</v>
      </c>
      <c r="H421" s="6">
        <v>0</v>
      </c>
    </row>
    <row r="422" spans="1:8" x14ac:dyDescent="0.25">
      <c r="A422" s="2" t="s">
        <v>289</v>
      </c>
      <c r="B422" s="2" t="s">
        <v>294</v>
      </c>
      <c r="C422" s="2" t="s">
        <v>293</v>
      </c>
      <c r="D422" s="2" t="s">
        <v>67</v>
      </c>
      <c r="E422" s="3">
        <v>7263577.9199999999</v>
      </c>
      <c r="F422" s="3">
        <v>7149696.1099999994</v>
      </c>
      <c r="G422" s="3">
        <v>26346.15</v>
      </c>
      <c r="H422" s="6">
        <v>140227.96</v>
      </c>
    </row>
    <row r="423" spans="1:8" x14ac:dyDescent="0.25">
      <c r="A423" s="2" t="s">
        <v>289</v>
      </c>
      <c r="B423" s="2" t="s">
        <v>295</v>
      </c>
      <c r="C423" s="2" t="s">
        <v>296</v>
      </c>
      <c r="D423" s="2" t="s">
        <v>46</v>
      </c>
      <c r="E423" s="3">
        <v>369813.13</v>
      </c>
      <c r="F423" s="3">
        <v>348732.15999999997</v>
      </c>
      <c r="G423" s="3">
        <v>10461.969999999999</v>
      </c>
      <c r="H423" s="6">
        <v>31542.94</v>
      </c>
    </row>
    <row r="424" spans="1:8" x14ac:dyDescent="0.25">
      <c r="A424" s="2" t="s">
        <v>289</v>
      </c>
      <c r="B424" s="2" t="s">
        <v>297</v>
      </c>
      <c r="C424" s="2" t="s">
        <v>296</v>
      </c>
      <c r="D424" s="2" t="s">
        <v>46</v>
      </c>
      <c r="E424" s="3">
        <v>296540.77</v>
      </c>
      <c r="F424" s="3">
        <v>223029.52</v>
      </c>
      <c r="G424" s="3">
        <v>6690.9</v>
      </c>
      <c r="H424" s="6">
        <v>80202.149999999994</v>
      </c>
    </row>
    <row r="425" spans="1:8" x14ac:dyDescent="0.25">
      <c r="A425" s="2" t="s">
        <v>298</v>
      </c>
      <c r="B425" s="2" t="s">
        <v>299</v>
      </c>
      <c r="C425" s="2" t="s">
        <v>143</v>
      </c>
      <c r="D425" s="2" t="s">
        <v>20</v>
      </c>
      <c r="E425" s="3">
        <v>1732352.5899999999</v>
      </c>
      <c r="F425" s="3">
        <v>1805528.5899999999</v>
      </c>
      <c r="G425" s="3">
        <v>30000</v>
      </c>
      <c r="H425" s="6">
        <v>0</v>
      </c>
    </row>
    <row r="426" spans="1:8" x14ac:dyDescent="0.25">
      <c r="A426" s="2" t="s">
        <v>298</v>
      </c>
      <c r="B426" s="2" t="s">
        <v>300</v>
      </c>
      <c r="C426" s="2" t="s">
        <v>301</v>
      </c>
      <c r="D426" s="2" t="s">
        <v>46</v>
      </c>
      <c r="E426" s="3">
        <v>220339.5</v>
      </c>
      <c r="F426" s="3">
        <v>220593.4</v>
      </c>
      <c r="G426" s="3">
        <v>6617.8099999999986</v>
      </c>
      <c r="H426" s="6">
        <v>6363.91</v>
      </c>
    </row>
    <row r="427" spans="1:8" x14ac:dyDescent="0.25">
      <c r="A427" s="2" t="s">
        <v>298</v>
      </c>
      <c r="B427" s="2" t="s">
        <v>302</v>
      </c>
      <c r="C427" s="2" t="s">
        <v>301</v>
      </c>
      <c r="D427" s="2" t="s">
        <v>46</v>
      </c>
      <c r="E427" s="3">
        <v>336233.75</v>
      </c>
      <c r="F427" s="3">
        <v>338479.65</v>
      </c>
      <c r="G427" s="3">
        <v>10154.4</v>
      </c>
      <c r="H427" s="6">
        <v>7908.5</v>
      </c>
    </row>
    <row r="428" spans="1:8" x14ac:dyDescent="0.25">
      <c r="A428" s="2" t="s">
        <v>298</v>
      </c>
      <c r="B428" s="2" t="s">
        <v>303</v>
      </c>
      <c r="C428" s="2" t="s">
        <v>301</v>
      </c>
      <c r="D428" s="2" t="s">
        <v>46</v>
      </c>
      <c r="E428" s="3">
        <v>176547.4</v>
      </c>
      <c r="F428" s="3">
        <v>177030.55</v>
      </c>
      <c r="G428" s="3">
        <v>5310.94</v>
      </c>
      <c r="H428" s="6">
        <v>4827.79</v>
      </c>
    </row>
    <row r="429" spans="1:8" x14ac:dyDescent="0.25">
      <c r="A429" s="2" t="s">
        <v>298</v>
      </c>
      <c r="B429" s="2" t="s">
        <v>304</v>
      </c>
      <c r="C429" s="2" t="s">
        <v>53</v>
      </c>
      <c r="D429" s="2" t="s">
        <v>23</v>
      </c>
      <c r="E429" s="3">
        <v>455752.7</v>
      </c>
      <c r="F429" s="3">
        <v>0</v>
      </c>
      <c r="G429" s="3">
        <v>0</v>
      </c>
      <c r="H429" s="6">
        <v>455752.7</v>
      </c>
    </row>
    <row r="430" spans="1:8" x14ac:dyDescent="0.25">
      <c r="A430" t="s">
        <v>856</v>
      </c>
      <c r="B430" t="s">
        <v>857</v>
      </c>
      <c r="C430" t="s">
        <v>685</v>
      </c>
      <c r="E430" s="4">
        <v>8700</v>
      </c>
      <c r="F430" s="4">
        <v>2916.8</v>
      </c>
      <c r="G430" s="4">
        <v>0</v>
      </c>
      <c r="H430" s="7">
        <f>IF(E430-F430+G430 &lt; 0, 0, E430-F430+G430)</f>
        <v>5783.2</v>
      </c>
    </row>
    <row r="431" spans="1:8" x14ac:dyDescent="0.25">
      <c r="A431" t="s">
        <v>856</v>
      </c>
      <c r="B431" t="s">
        <v>858</v>
      </c>
      <c r="C431" t="s">
        <v>685</v>
      </c>
      <c r="E431" s="4">
        <v>12630</v>
      </c>
      <c r="F431" s="4">
        <v>5021.3999999999996</v>
      </c>
      <c r="G431" s="4">
        <v>0</v>
      </c>
      <c r="H431" s="7">
        <f>IF(E431-F431+G431 &lt; 0, 0, E431-F431+G431)</f>
        <v>7608.6</v>
      </c>
    </row>
    <row r="432" spans="1:8" x14ac:dyDescent="0.25">
      <c r="A432" t="s">
        <v>856</v>
      </c>
      <c r="B432" t="s">
        <v>859</v>
      </c>
      <c r="C432" t="s">
        <v>685</v>
      </c>
      <c r="E432" s="4">
        <v>6590</v>
      </c>
      <c r="F432" s="4">
        <v>2283.8000000000002</v>
      </c>
      <c r="G432" s="4">
        <v>0</v>
      </c>
      <c r="H432" s="7">
        <f>IF(E432-F432+G432 &lt; 0, 0, E432-F432+G432)</f>
        <v>4306.2</v>
      </c>
    </row>
    <row r="433" spans="1:8" x14ac:dyDescent="0.25">
      <c r="A433" t="s">
        <v>856</v>
      </c>
      <c r="B433" t="s">
        <v>860</v>
      </c>
      <c r="C433" t="s">
        <v>861</v>
      </c>
      <c r="E433" s="4">
        <v>1044842.45</v>
      </c>
      <c r="F433" s="4">
        <v>901568.32</v>
      </c>
      <c r="G433" s="4">
        <v>0</v>
      </c>
      <c r="H433" s="7">
        <f>IF(E433-F433+G433 &lt; 0, 0, E433-F433+G433)</f>
        <v>143274.13</v>
      </c>
    </row>
    <row r="434" spans="1:8" x14ac:dyDescent="0.25">
      <c r="A434" s="2" t="s">
        <v>305</v>
      </c>
      <c r="B434" s="2" t="s">
        <v>306</v>
      </c>
      <c r="C434" s="2" t="s">
        <v>143</v>
      </c>
      <c r="D434" s="2" t="s">
        <v>20</v>
      </c>
      <c r="E434" s="3">
        <v>3395409.12</v>
      </c>
      <c r="F434" s="3">
        <v>0</v>
      </c>
      <c r="G434" s="3">
        <v>0</v>
      </c>
      <c r="H434" s="6">
        <v>3395409.12</v>
      </c>
    </row>
    <row r="435" spans="1:8" x14ac:dyDescent="0.25">
      <c r="A435" s="2" t="s">
        <v>305</v>
      </c>
      <c r="B435" s="2" t="s">
        <v>307</v>
      </c>
      <c r="C435" s="2" t="s">
        <v>143</v>
      </c>
      <c r="D435" s="2" t="s">
        <v>20</v>
      </c>
      <c r="E435" s="3">
        <v>508314.91</v>
      </c>
      <c r="F435" s="3">
        <v>0</v>
      </c>
      <c r="G435" s="3">
        <v>0</v>
      </c>
      <c r="H435" s="6">
        <v>508314.91</v>
      </c>
    </row>
    <row r="436" spans="1:8" x14ac:dyDescent="0.25">
      <c r="A436" s="2" t="s">
        <v>305</v>
      </c>
      <c r="B436" s="2" t="s">
        <v>308</v>
      </c>
      <c r="C436" s="2" t="s">
        <v>53</v>
      </c>
      <c r="D436" s="2" t="s">
        <v>23</v>
      </c>
      <c r="E436" s="3">
        <v>818380.7</v>
      </c>
      <c r="F436" s="3">
        <v>820538.46</v>
      </c>
      <c r="G436" s="3">
        <v>24616.19</v>
      </c>
      <c r="H436" s="6">
        <v>22458.43</v>
      </c>
    </row>
    <row r="437" spans="1:8" x14ac:dyDescent="0.25">
      <c r="A437" t="s">
        <v>862</v>
      </c>
      <c r="B437" t="s">
        <v>863</v>
      </c>
      <c r="C437" t="s">
        <v>691</v>
      </c>
      <c r="E437" s="4">
        <v>277075</v>
      </c>
      <c r="F437" s="4">
        <v>197143.5</v>
      </c>
      <c r="G437" s="4">
        <v>0</v>
      </c>
      <c r="H437" s="7">
        <f>IF(E437-F437+G437 &lt; 0, 0, E437-F437+G437)</f>
        <v>79931.5</v>
      </c>
    </row>
    <row r="438" spans="1:8" x14ac:dyDescent="0.25">
      <c r="A438" t="s">
        <v>862</v>
      </c>
      <c r="B438" t="s">
        <v>864</v>
      </c>
      <c r="C438" t="s">
        <v>691</v>
      </c>
      <c r="E438" s="4">
        <v>365595</v>
      </c>
      <c r="F438" s="4">
        <v>364938.54</v>
      </c>
      <c r="G438" s="4">
        <v>0</v>
      </c>
      <c r="H438" s="7">
        <f>IF(E438-F438+G438 &lt; 0, 0, E438-F438+G438)</f>
        <v>656.46000000002095</v>
      </c>
    </row>
    <row r="439" spans="1:8" x14ac:dyDescent="0.25">
      <c r="A439" t="s">
        <v>862</v>
      </c>
      <c r="B439" t="s">
        <v>865</v>
      </c>
      <c r="C439" t="s">
        <v>691</v>
      </c>
      <c r="E439" s="4">
        <v>663000</v>
      </c>
      <c r="F439" s="4">
        <v>609365.23</v>
      </c>
      <c r="G439" s="4">
        <v>0</v>
      </c>
      <c r="H439" s="7">
        <f>IF(E439-F439+G439 &lt; 0, 0, E439-F439+G439)</f>
        <v>53634.770000000019</v>
      </c>
    </row>
    <row r="440" spans="1:8" x14ac:dyDescent="0.25">
      <c r="A440" t="s">
        <v>862</v>
      </c>
      <c r="B440" t="s">
        <v>866</v>
      </c>
      <c r="C440" t="s">
        <v>674</v>
      </c>
      <c r="E440" s="4">
        <v>23234.880000000001</v>
      </c>
      <c r="F440" s="4">
        <v>23234.880000000001</v>
      </c>
      <c r="G440" s="4">
        <v>0</v>
      </c>
      <c r="H440" s="7">
        <f>IF(E440-F440+G440 &lt; 0, 0, E440-F440+G440)</f>
        <v>0</v>
      </c>
    </row>
    <row r="441" spans="1:8" x14ac:dyDescent="0.25">
      <c r="A441" t="s">
        <v>862</v>
      </c>
      <c r="B441" t="s">
        <v>867</v>
      </c>
      <c r="C441" t="s">
        <v>674</v>
      </c>
      <c r="E441" s="4">
        <v>70000</v>
      </c>
      <c r="F441" s="4">
        <v>62899.11</v>
      </c>
      <c r="G441" s="4">
        <v>0</v>
      </c>
      <c r="H441" s="7">
        <f>IF(E441-F441+G441 &lt; 0, 0, E441-F441+G441)</f>
        <v>7100.8899999999994</v>
      </c>
    </row>
    <row r="442" spans="1:8" x14ac:dyDescent="0.25">
      <c r="A442" t="s">
        <v>862</v>
      </c>
      <c r="B442" t="s">
        <v>868</v>
      </c>
      <c r="C442" t="s">
        <v>869</v>
      </c>
      <c r="E442" s="4">
        <v>139663.75</v>
      </c>
      <c r="F442" s="4">
        <v>139824.25</v>
      </c>
      <c r="G442" s="4">
        <v>0</v>
      </c>
      <c r="H442" s="7">
        <f>IF(E442-F442+G442 &lt; 0, 0, E442-F442+G442)</f>
        <v>0</v>
      </c>
    </row>
    <row r="443" spans="1:8" x14ac:dyDescent="0.25">
      <c r="A443" t="s">
        <v>862</v>
      </c>
      <c r="B443" t="s">
        <v>870</v>
      </c>
      <c r="C443" t="s">
        <v>869</v>
      </c>
      <c r="E443" s="4">
        <v>21000</v>
      </c>
      <c r="F443" s="4">
        <v>19007.25</v>
      </c>
      <c r="G443" s="4">
        <v>0</v>
      </c>
      <c r="H443" s="7">
        <f>IF(E443-F443+G443 &lt; 0, 0, E443-F443+G443)</f>
        <v>1992.75</v>
      </c>
    </row>
    <row r="444" spans="1:8" x14ac:dyDescent="0.25">
      <c r="A444" s="2" t="s">
        <v>309</v>
      </c>
      <c r="B444" s="2" t="s">
        <v>310</v>
      </c>
      <c r="C444" s="2" t="s">
        <v>72</v>
      </c>
      <c r="D444" s="2" t="s">
        <v>23</v>
      </c>
      <c r="E444" s="3">
        <v>1345519.3499999999</v>
      </c>
      <c r="F444" s="3">
        <v>1203711.3899999999</v>
      </c>
      <c r="G444" s="3">
        <v>30000</v>
      </c>
      <c r="H444" s="6">
        <v>171807.96</v>
      </c>
    </row>
    <row r="445" spans="1:8" x14ac:dyDescent="0.25">
      <c r="A445" s="2" t="s">
        <v>309</v>
      </c>
      <c r="B445" s="2" t="s">
        <v>311</v>
      </c>
      <c r="C445" s="2" t="s">
        <v>72</v>
      </c>
      <c r="D445" s="2" t="s">
        <v>23</v>
      </c>
      <c r="E445" s="3">
        <v>1427440.5</v>
      </c>
      <c r="F445" s="3">
        <v>1369719.3599999999</v>
      </c>
      <c r="G445" s="3">
        <v>30000</v>
      </c>
      <c r="H445" s="6">
        <v>87721.14</v>
      </c>
    </row>
    <row r="446" spans="1:8" x14ac:dyDescent="0.25">
      <c r="A446" s="2" t="s">
        <v>309</v>
      </c>
      <c r="B446" s="2" t="s">
        <v>312</v>
      </c>
      <c r="C446" s="2" t="s">
        <v>72</v>
      </c>
      <c r="D446" s="2" t="s">
        <v>23</v>
      </c>
      <c r="E446" s="3">
        <v>625111.19999999995</v>
      </c>
      <c r="F446" s="3">
        <v>580723.46</v>
      </c>
      <c r="G446" s="3">
        <v>17421.7</v>
      </c>
      <c r="H446" s="6">
        <v>61809.440000000002</v>
      </c>
    </row>
    <row r="447" spans="1:8" x14ac:dyDescent="0.25">
      <c r="A447" s="2" t="s">
        <v>309</v>
      </c>
      <c r="B447" s="2" t="s">
        <v>313</v>
      </c>
      <c r="C447" s="2" t="s">
        <v>72</v>
      </c>
      <c r="D447" s="2" t="s">
        <v>23</v>
      </c>
      <c r="E447" s="3">
        <v>652895.69999999995</v>
      </c>
      <c r="F447" s="3">
        <v>624844.49</v>
      </c>
      <c r="G447" s="3">
        <v>18745.349999999999</v>
      </c>
      <c r="H447" s="6">
        <v>46796.56</v>
      </c>
    </row>
    <row r="448" spans="1:8" x14ac:dyDescent="0.25">
      <c r="A448" s="2" t="s">
        <v>309</v>
      </c>
      <c r="B448" s="2" t="s">
        <v>314</v>
      </c>
      <c r="C448" s="2" t="s">
        <v>81</v>
      </c>
      <c r="D448" s="2" t="s">
        <v>67</v>
      </c>
      <c r="E448" s="3">
        <v>2927155.61</v>
      </c>
      <c r="F448" s="3">
        <v>2929362.7399999998</v>
      </c>
      <c r="G448" s="3">
        <v>30000</v>
      </c>
      <c r="H448" s="6">
        <v>27792.87</v>
      </c>
    </row>
    <row r="449" spans="1:8" x14ac:dyDescent="0.25">
      <c r="A449" t="s">
        <v>871</v>
      </c>
      <c r="B449" t="s">
        <v>872</v>
      </c>
      <c r="C449" t="s">
        <v>873</v>
      </c>
      <c r="E449" s="4">
        <v>517585</v>
      </c>
      <c r="F449" s="4">
        <v>517584.55</v>
      </c>
      <c r="G449" s="4">
        <v>0</v>
      </c>
      <c r="H449" s="7">
        <f>IF(E449-F449+G449 &lt; 0, 0, E449-F449+G449)</f>
        <v>0.45000000001164153</v>
      </c>
    </row>
    <row r="450" spans="1:8" x14ac:dyDescent="0.25">
      <c r="A450" s="2" t="s">
        <v>315</v>
      </c>
      <c r="B450" s="2" t="s">
        <v>316</v>
      </c>
      <c r="C450" s="2" t="s">
        <v>224</v>
      </c>
      <c r="D450" s="2" t="s">
        <v>23</v>
      </c>
      <c r="E450" s="3">
        <v>2035254.5699999998</v>
      </c>
      <c r="F450" s="3">
        <v>1940671.2</v>
      </c>
      <c r="G450" s="3">
        <v>10529.95</v>
      </c>
      <c r="H450" s="6">
        <v>105113.31999999999</v>
      </c>
    </row>
    <row r="451" spans="1:8" x14ac:dyDescent="0.25">
      <c r="A451" s="2" t="s">
        <v>315</v>
      </c>
      <c r="B451" s="2" t="s">
        <v>317</v>
      </c>
      <c r="C451" s="2" t="s">
        <v>318</v>
      </c>
      <c r="D451" s="2" t="s">
        <v>108</v>
      </c>
      <c r="E451" s="3">
        <v>52909.85</v>
      </c>
      <c r="F451" s="3">
        <v>48163.040000000001</v>
      </c>
      <c r="G451" s="3">
        <v>1444.8899999999999</v>
      </c>
      <c r="H451" s="6">
        <v>6191.7</v>
      </c>
    </row>
    <row r="452" spans="1:8" x14ac:dyDescent="0.25">
      <c r="A452" s="2" t="s">
        <v>315</v>
      </c>
      <c r="B452" s="2" t="s">
        <v>319</v>
      </c>
      <c r="C452" s="2" t="s">
        <v>22</v>
      </c>
      <c r="D452" s="2" t="s">
        <v>23</v>
      </c>
      <c r="E452" s="3">
        <v>2462334.34</v>
      </c>
      <c r="F452" s="3">
        <v>0</v>
      </c>
      <c r="G452" s="3">
        <v>0</v>
      </c>
      <c r="H452" s="6">
        <v>2462334.34</v>
      </c>
    </row>
    <row r="453" spans="1:8" x14ac:dyDescent="0.25">
      <c r="A453" s="2" t="s">
        <v>315</v>
      </c>
      <c r="B453" s="2" t="s">
        <v>320</v>
      </c>
      <c r="C453" s="2" t="s">
        <v>22</v>
      </c>
      <c r="D453" s="2" t="s">
        <v>23</v>
      </c>
      <c r="E453" s="3">
        <v>2679064.12</v>
      </c>
      <c r="F453" s="3">
        <v>2544078.7399999998</v>
      </c>
      <c r="G453" s="3">
        <v>30000</v>
      </c>
      <c r="H453" s="6">
        <v>164985.37999999998</v>
      </c>
    </row>
    <row r="454" spans="1:8" x14ac:dyDescent="0.25">
      <c r="A454" s="2" t="s">
        <v>315</v>
      </c>
      <c r="B454" s="2" t="s">
        <v>321</v>
      </c>
      <c r="C454" s="2" t="s">
        <v>322</v>
      </c>
      <c r="D454" s="2" t="s">
        <v>23</v>
      </c>
      <c r="E454" s="3">
        <v>440634.6</v>
      </c>
      <c r="F454" s="3">
        <v>420619.11</v>
      </c>
      <c r="G454" s="3">
        <v>12618.59</v>
      </c>
      <c r="H454" s="6">
        <v>32634.079999999998</v>
      </c>
    </row>
    <row r="455" spans="1:8" x14ac:dyDescent="0.25">
      <c r="A455" t="s">
        <v>874</v>
      </c>
      <c r="B455" t="s">
        <v>875</v>
      </c>
      <c r="C455" t="s">
        <v>876</v>
      </c>
      <c r="E455" s="4">
        <v>11200</v>
      </c>
      <c r="F455" s="4">
        <v>8800</v>
      </c>
      <c r="G455" s="4">
        <v>0</v>
      </c>
      <c r="H455" s="7">
        <f>IF(E455-F455+G455 &lt; 0, 0, E455-F455+G455)</f>
        <v>2400</v>
      </c>
    </row>
    <row r="456" spans="1:8" x14ac:dyDescent="0.25">
      <c r="A456" s="2" t="s">
        <v>323</v>
      </c>
      <c r="B456" s="2" t="s">
        <v>324</v>
      </c>
      <c r="C456" s="2" t="s">
        <v>143</v>
      </c>
      <c r="D456" s="2" t="s">
        <v>20</v>
      </c>
      <c r="E456" s="3">
        <v>3442435.2199999997</v>
      </c>
      <c r="F456" s="3">
        <v>3288029.6</v>
      </c>
      <c r="G456" s="3">
        <v>30000</v>
      </c>
      <c r="H456" s="6">
        <v>184405.62</v>
      </c>
    </row>
    <row r="457" spans="1:8" x14ac:dyDescent="0.25">
      <c r="A457" s="2" t="s">
        <v>323</v>
      </c>
      <c r="B457" s="2" t="s">
        <v>325</v>
      </c>
      <c r="C457" s="2" t="s">
        <v>143</v>
      </c>
      <c r="D457" s="2" t="s">
        <v>140</v>
      </c>
      <c r="E457" s="3">
        <v>4520288.22</v>
      </c>
      <c r="F457" s="3">
        <v>4411401</v>
      </c>
      <c r="G457" s="3">
        <v>30000</v>
      </c>
      <c r="H457" s="6">
        <v>138887.22</v>
      </c>
    </row>
    <row r="458" spans="1:8" x14ac:dyDescent="0.25">
      <c r="A458" s="2" t="s">
        <v>323</v>
      </c>
      <c r="B458" s="2" t="s">
        <v>326</v>
      </c>
      <c r="C458" s="2" t="s">
        <v>53</v>
      </c>
      <c r="D458" s="2" t="s">
        <v>23</v>
      </c>
      <c r="E458" s="3">
        <v>685720.75</v>
      </c>
      <c r="F458" s="3">
        <v>681296.11</v>
      </c>
      <c r="G458" s="3">
        <v>20438.900000000001</v>
      </c>
      <c r="H458" s="6">
        <v>24863.54</v>
      </c>
    </row>
    <row r="459" spans="1:8" x14ac:dyDescent="0.25">
      <c r="A459" s="2" t="s">
        <v>323</v>
      </c>
      <c r="B459" s="2" t="s">
        <v>327</v>
      </c>
      <c r="C459" s="2" t="s">
        <v>328</v>
      </c>
      <c r="D459" s="2" t="s">
        <v>23</v>
      </c>
      <c r="E459" s="3">
        <v>625503.4</v>
      </c>
      <c r="F459" s="3">
        <v>620242.5</v>
      </c>
      <c r="G459" s="3">
        <v>18607.29</v>
      </c>
      <c r="H459" s="6">
        <v>23868.19</v>
      </c>
    </row>
    <row r="460" spans="1:8" x14ac:dyDescent="0.25">
      <c r="A460" t="s">
        <v>877</v>
      </c>
      <c r="B460" t="s">
        <v>878</v>
      </c>
      <c r="C460" t="s">
        <v>879</v>
      </c>
      <c r="E460" s="4">
        <v>9300</v>
      </c>
      <c r="F460" s="4">
        <v>2685.24</v>
      </c>
      <c r="G460" s="4">
        <v>0</v>
      </c>
      <c r="H460" s="7">
        <f>IF(E460-F460+G460 &lt; 0, 0, E460-F460+G460)</f>
        <v>6614.76</v>
      </c>
    </row>
    <row r="461" spans="1:8" x14ac:dyDescent="0.25">
      <c r="A461" t="s">
        <v>877</v>
      </c>
      <c r="B461" t="s">
        <v>880</v>
      </c>
      <c r="C461" t="s">
        <v>881</v>
      </c>
      <c r="E461" s="4">
        <v>153000</v>
      </c>
      <c r="F461" s="4">
        <v>92285.61</v>
      </c>
      <c r="G461" s="4">
        <v>0</v>
      </c>
      <c r="H461" s="7">
        <f>IF(E461-F461+G461 &lt; 0, 0, E461-F461+G461)</f>
        <v>60714.39</v>
      </c>
    </row>
    <row r="462" spans="1:8" x14ac:dyDescent="0.25">
      <c r="A462" t="s">
        <v>877</v>
      </c>
      <c r="B462" t="s">
        <v>882</v>
      </c>
      <c r="C462" t="s">
        <v>685</v>
      </c>
      <c r="E462" s="4">
        <v>96370</v>
      </c>
      <c r="F462" s="4">
        <v>95448.65</v>
      </c>
      <c r="G462" s="4">
        <v>0</v>
      </c>
      <c r="H462" s="7">
        <f>IF(E462-F462+G462 &lt; 0, 0, E462-F462+G462)</f>
        <v>921.35000000000582</v>
      </c>
    </row>
    <row r="463" spans="1:8" x14ac:dyDescent="0.25">
      <c r="A463" s="2" t="s">
        <v>329</v>
      </c>
      <c r="B463" s="2" t="s">
        <v>330</v>
      </c>
      <c r="C463" s="2" t="s">
        <v>91</v>
      </c>
      <c r="D463" s="2" t="s">
        <v>20</v>
      </c>
      <c r="E463" s="3">
        <v>1801491.0799999996</v>
      </c>
      <c r="F463" s="3">
        <v>1566264.71</v>
      </c>
      <c r="G463" s="3">
        <v>20500.02</v>
      </c>
      <c r="H463" s="6">
        <v>255726.38999999998</v>
      </c>
    </row>
    <row r="464" spans="1:8" x14ac:dyDescent="0.25">
      <c r="A464" s="2" t="s">
        <v>329</v>
      </c>
      <c r="B464" s="2" t="s">
        <v>331</v>
      </c>
      <c r="C464" s="2" t="s">
        <v>91</v>
      </c>
      <c r="D464" s="2" t="s">
        <v>20</v>
      </c>
      <c r="E464" s="3">
        <v>385143.67</v>
      </c>
      <c r="F464" s="3">
        <v>365187.12</v>
      </c>
      <c r="G464" s="3">
        <v>9499.98</v>
      </c>
      <c r="H464" s="6">
        <v>29456.53</v>
      </c>
    </row>
    <row r="465" spans="1:8" x14ac:dyDescent="0.25">
      <c r="A465" s="2" t="s">
        <v>329</v>
      </c>
      <c r="B465" s="2" t="s">
        <v>332</v>
      </c>
      <c r="C465" s="2" t="s">
        <v>83</v>
      </c>
      <c r="D465" s="2" t="s">
        <v>23</v>
      </c>
      <c r="E465" s="3">
        <v>1303778.68</v>
      </c>
      <c r="F465" s="3">
        <v>1290070.92</v>
      </c>
      <c r="G465" s="3">
        <v>8390.9399999999987</v>
      </c>
      <c r="H465" s="6">
        <v>22098.7</v>
      </c>
    </row>
    <row r="466" spans="1:8" x14ac:dyDescent="0.25">
      <c r="A466" s="2" t="s">
        <v>329</v>
      </c>
      <c r="B466" s="2" t="s">
        <v>333</v>
      </c>
      <c r="C466" s="2" t="s">
        <v>83</v>
      </c>
      <c r="D466" s="2" t="s">
        <v>23</v>
      </c>
      <c r="E466" s="3">
        <v>1281590.3199999998</v>
      </c>
      <c r="F466" s="3">
        <v>1265891.5299999998</v>
      </c>
      <c r="G466" s="3">
        <v>21609.059999999998</v>
      </c>
      <c r="H466" s="6">
        <v>37307.85</v>
      </c>
    </row>
    <row r="467" spans="1:8" x14ac:dyDescent="0.25">
      <c r="A467" s="2" t="s">
        <v>329</v>
      </c>
      <c r="B467" s="2" t="s">
        <v>334</v>
      </c>
      <c r="C467" s="2" t="s">
        <v>83</v>
      </c>
      <c r="D467" s="2" t="s">
        <v>23</v>
      </c>
      <c r="E467" s="3">
        <v>2647565.13</v>
      </c>
      <c r="F467" s="3">
        <v>2670232.85</v>
      </c>
      <c r="G467" s="3">
        <v>30000</v>
      </c>
      <c r="H467" s="6">
        <v>7332.2799999999988</v>
      </c>
    </row>
    <row r="468" spans="1:8" x14ac:dyDescent="0.25">
      <c r="A468" s="2" t="s">
        <v>335</v>
      </c>
      <c r="B468" s="2" t="s">
        <v>336</v>
      </c>
      <c r="C468" s="2" t="s">
        <v>72</v>
      </c>
      <c r="D468" s="2" t="s">
        <v>23</v>
      </c>
      <c r="E468" s="3">
        <v>614467</v>
      </c>
      <c r="F468" s="3">
        <v>0</v>
      </c>
      <c r="G468" s="3">
        <v>0</v>
      </c>
      <c r="H468" s="6">
        <v>614467</v>
      </c>
    </row>
    <row r="469" spans="1:8" x14ac:dyDescent="0.25">
      <c r="A469" s="2" t="s">
        <v>335</v>
      </c>
      <c r="B469" s="2" t="s">
        <v>337</v>
      </c>
      <c r="C469" s="2" t="s">
        <v>338</v>
      </c>
      <c r="D469" s="2" t="s">
        <v>20</v>
      </c>
      <c r="E469" s="3">
        <v>2415003.87</v>
      </c>
      <c r="F469" s="3">
        <v>0</v>
      </c>
      <c r="G469" s="3">
        <v>0</v>
      </c>
      <c r="H469" s="6">
        <v>2415003.87</v>
      </c>
    </row>
    <row r="470" spans="1:8" x14ac:dyDescent="0.25">
      <c r="A470" t="s">
        <v>883</v>
      </c>
      <c r="B470" t="s">
        <v>884</v>
      </c>
      <c r="C470" t="s">
        <v>530</v>
      </c>
      <c r="E470" s="4">
        <v>116900</v>
      </c>
      <c r="F470" s="4">
        <v>90455.49</v>
      </c>
      <c r="G470" s="4">
        <v>0</v>
      </c>
      <c r="H470" s="7">
        <f>IF(E470-F470+G470 &lt; 0, 0, E470-F470+G470)</f>
        <v>26444.509999999995</v>
      </c>
    </row>
    <row r="471" spans="1:8" x14ac:dyDescent="0.25">
      <c r="A471" t="s">
        <v>883</v>
      </c>
      <c r="B471" t="s">
        <v>885</v>
      </c>
      <c r="C471" t="s">
        <v>530</v>
      </c>
      <c r="E471" s="4">
        <v>320550</v>
      </c>
      <c r="F471" s="4">
        <v>304495.21000000002</v>
      </c>
      <c r="G471" s="4">
        <v>0</v>
      </c>
      <c r="H471" s="7">
        <f>IF(E471-F471+G471 &lt; 0, 0, E471-F471+G471)</f>
        <v>16054.789999999979</v>
      </c>
    </row>
    <row r="472" spans="1:8" x14ac:dyDescent="0.25">
      <c r="A472" t="s">
        <v>883</v>
      </c>
      <c r="B472" t="s">
        <v>886</v>
      </c>
      <c r="C472" t="s">
        <v>530</v>
      </c>
      <c r="E472" s="4">
        <v>80840</v>
      </c>
      <c r="F472" s="4">
        <v>79505.14</v>
      </c>
      <c r="G472" s="4">
        <v>0</v>
      </c>
      <c r="H472" s="7">
        <f>IF(E472-F472+G472 &lt; 0, 0, E472-F472+G472)</f>
        <v>1334.8600000000006</v>
      </c>
    </row>
    <row r="473" spans="1:8" x14ac:dyDescent="0.25">
      <c r="A473" t="s">
        <v>883</v>
      </c>
      <c r="B473" t="s">
        <v>887</v>
      </c>
      <c r="C473" t="s">
        <v>530</v>
      </c>
      <c r="E473" s="4">
        <v>64400</v>
      </c>
      <c r="F473" s="4">
        <v>54357.49</v>
      </c>
      <c r="G473" s="4">
        <v>0</v>
      </c>
      <c r="H473" s="7">
        <f>IF(E473-F473+G473 &lt; 0, 0, E473-F473+G473)</f>
        <v>10042.510000000002</v>
      </c>
    </row>
    <row r="474" spans="1:8" x14ac:dyDescent="0.25">
      <c r="A474" t="s">
        <v>883</v>
      </c>
      <c r="B474" t="s">
        <v>888</v>
      </c>
      <c r="C474" t="s">
        <v>677</v>
      </c>
      <c r="E474" s="4">
        <v>496708</v>
      </c>
      <c r="F474" s="4">
        <v>351509.85</v>
      </c>
      <c r="G474" s="4">
        <v>0</v>
      </c>
      <c r="H474" s="7">
        <f>IF(E474-F474+G474 &lt; 0, 0, E474-F474+G474)</f>
        <v>145198.15000000002</v>
      </c>
    </row>
    <row r="475" spans="1:8" x14ac:dyDescent="0.25">
      <c r="A475" t="s">
        <v>883</v>
      </c>
      <c r="B475" t="s">
        <v>889</v>
      </c>
      <c r="C475" t="s">
        <v>677</v>
      </c>
      <c r="E475" s="4">
        <v>43326</v>
      </c>
      <c r="F475" s="4">
        <v>34931.760000000002</v>
      </c>
      <c r="G475" s="4">
        <v>0</v>
      </c>
      <c r="H475" s="7">
        <f>IF(E475-F475+G475 &lt; 0, 0, E475-F475+G475)</f>
        <v>8394.239999999998</v>
      </c>
    </row>
    <row r="476" spans="1:8" x14ac:dyDescent="0.25">
      <c r="A476" t="s">
        <v>883</v>
      </c>
      <c r="B476" t="s">
        <v>890</v>
      </c>
      <c r="C476" t="s">
        <v>677</v>
      </c>
      <c r="E476" s="4">
        <v>29618</v>
      </c>
      <c r="F476" s="4">
        <v>29618</v>
      </c>
      <c r="G476" s="4">
        <v>0</v>
      </c>
      <c r="H476" s="7">
        <f>IF(E476-F476+G476 &lt; 0, 0, E476-F476+G476)</f>
        <v>0</v>
      </c>
    </row>
    <row r="477" spans="1:8" x14ac:dyDescent="0.25">
      <c r="A477" t="s">
        <v>883</v>
      </c>
      <c r="B477" t="s">
        <v>891</v>
      </c>
      <c r="C477" t="s">
        <v>677</v>
      </c>
      <c r="E477" s="4">
        <v>42499</v>
      </c>
      <c r="F477" s="4">
        <v>42499</v>
      </c>
      <c r="G477" s="4">
        <v>0</v>
      </c>
      <c r="H477" s="7">
        <f>IF(E477-F477+G477 &lt; 0, 0, E477-F477+G477)</f>
        <v>0</v>
      </c>
    </row>
    <row r="478" spans="1:8" x14ac:dyDescent="0.25">
      <c r="A478" t="s">
        <v>883</v>
      </c>
      <c r="B478" t="s">
        <v>892</v>
      </c>
      <c r="C478" t="s">
        <v>677</v>
      </c>
      <c r="E478" s="4">
        <v>48776</v>
      </c>
      <c r="F478" s="4">
        <v>40923.699999999997</v>
      </c>
      <c r="G478" s="4">
        <v>0</v>
      </c>
      <c r="H478" s="7">
        <f>IF(E478-F478+G478 &lt; 0, 0, E478-F478+G478)</f>
        <v>7852.3000000000029</v>
      </c>
    </row>
    <row r="479" spans="1:8" x14ac:dyDescent="0.25">
      <c r="A479" t="s">
        <v>883</v>
      </c>
      <c r="B479" t="s">
        <v>893</v>
      </c>
      <c r="C479" t="s">
        <v>677</v>
      </c>
      <c r="E479" s="4">
        <v>283209</v>
      </c>
      <c r="F479" s="4">
        <v>223034.11</v>
      </c>
      <c r="G479" s="4">
        <v>0</v>
      </c>
      <c r="H479" s="7">
        <f>IF(E479-F479+G479 &lt; 0, 0, E479-F479+G479)</f>
        <v>60174.890000000014</v>
      </c>
    </row>
    <row r="480" spans="1:8" x14ac:dyDescent="0.25">
      <c r="A480" t="s">
        <v>883</v>
      </c>
      <c r="B480" t="s">
        <v>894</v>
      </c>
      <c r="C480" t="s">
        <v>663</v>
      </c>
      <c r="E480" s="4">
        <v>212441</v>
      </c>
      <c r="F480" s="4">
        <v>212440.36</v>
      </c>
      <c r="G480" s="4">
        <v>0</v>
      </c>
      <c r="H480" s="7">
        <f>IF(E480-F480+G480 &lt; 0, 0, E480-F480+G480)</f>
        <v>0.64000000001396984</v>
      </c>
    </row>
    <row r="481" spans="1:8" x14ac:dyDescent="0.25">
      <c r="A481" t="s">
        <v>883</v>
      </c>
      <c r="B481" t="s">
        <v>895</v>
      </c>
      <c r="C481" t="s">
        <v>663</v>
      </c>
      <c r="E481" s="4">
        <v>280138.32</v>
      </c>
      <c r="F481" s="4">
        <v>256709.4</v>
      </c>
      <c r="G481" s="4">
        <v>0</v>
      </c>
      <c r="H481" s="7">
        <f>IF(E481-F481+G481 &lt; 0, 0, E481-F481+G481)</f>
        <v>23428.920000000013</v>
      </c>
    </row>
    <row r="482" spans="1:8" x14ac:dyDescent="0.25">
      <c r="A482" t="s">
        <v>883</v>
      </c>
      <c r="B482" t="s">
        <v>896</v>
      </c>
      <c r="C482" t="s">
        <v>663</v>
      </c>
      <c r="E482" s="4">
        <v>342839.46</v>
      </c>
      <c r="F482" s="4">
        <v>311816.28000000003</v>
      </c>
      <c r="G482" s="4">
        <v>0</v>
      </c>
      <c r="H482" s="7">
        <f>IF(E482-F482+G482 &lt; 0, 0, E482-F482+G482)</f>
        <v>31023.179999999993</v>
      </c>
    </row>
    <row r="483" spans="1:8" x14ac:dyDescent="0.25">
      <c r="A483" s="2" t="s">
        <v>339</v>
      </c>
      <c r="B483" s="2" t="s">
        <v>340</v>
      </c>
      <c r="C483" s="2" t="s">
        <v>97</v>
      </c>
      <c r="D483" s="2" t="s">
        <v>20</v>
      </c>
      <c r="E483" s="3">
        <v>1587230.8699999999</v>
      </c>
      <c r="F483" s="3">
        <v>1426225.8099999998</v>
      </c>
      <c r="G483" s="3">
        <v>30000</v>
      </c>
      <c r="H483" s="6">
        <v>191005.06</v>
      </c>
    </row>
    <row r="484" spans="1:8" x14ac:dyDescent="0.25">
      <c r="A484" s="2" t="s">
        <v>339</v>
      </c>
      <c r="B484" s="2" t="s">
        <v>341</v>
      </c>
      <c r="C484" s="2" t="s">
        <v>72</v>
      </c>
      <c r="D484" s="2" t="s">
        <v>23</v>
      </c>
      <c r="E484" s="3">
        <v>725136.4</v>
      </c>
      <c r="F484" s="3">
        <v>701982.45</v>
      </c>
      <c r="G484" s="3">
        <v>13976.35</v>
      </c>
      <c r="H484" s="6">
        <v>37130.300000000003</v>
      </c>
    </row>
    <row r="485" spans="1:8" x14ac:dyDescent="0.25">
      <c r="A485" s="2" t="s">
        <v>339</v>
      </c>
      <c r="B485" s="2" t="s">
        <v>342</v>
      </c>
      <c r="C485" s="2" t="s">
        <v>83</v>
      </c>
      <c r="D485" s="2" t="s">
        <v>118</v>
      </c>
      <c r="E485" s="3">
        <v>398346.3</v>
      </c>
      <c r="F485" s="3">
        <v>362777.14</v>
      </c>
      <c r="G485" s="3">
        <v>10883.32</v>
      </c>
      <c r="H485" s="6">
        <v>46452.479999999996</v>
      </c>
    </row>
    <row r="486" spans="1:8" x14ac:dyDescent="0.25">
      <c r="A486" s="2" t="s">
        <v>343</v>
      </c>
      <c r="B486" s="2" t="s">
        <v>344</v>
      </c>
      <c r="C486" s="2" t="s">
        <v>72</v>
      </c>
      <c r="D486" s="2" t="s">
        <v>23</v>
      </c>
      <c r="E486" s="3">
        <v>708751.75</v>
      </c>
      <c r="F486" s="3">
        <v>703673.95</v>
      </c>
      <c r="G486" s="3">
        <v>21110.239999999998</v>
      </c>
      <c r="H486" s="6">
        <v>26188.04</v>
      </c>
    </row>
    <row r="487" spans="1:8" x14ac:dyDescent="0.25">
      <c r="A487" s="2" t="s">
        <v>343</v>
      </c>
      <c r="B487" s="2" t="s">
        <v>345</v>
      </c>
      <c r="C487" s="2" t="s">
        <v>72</v>
      </c>
      <c r="D487" s="2" t="s">
        <v>23</v>
      </c>
      <c r="E487" s="3">
        <v>909959.2</v>
      </c>
      <c r="F487" s="3">
        <v>905609.87</v>
      </c>
      <c r="G487" s="3">
        <v>27168.32</v>
      </c>
      <c r="H487" s="6">
        <v>31517.65</v>
      </c>
    </row>
    <row r="488" spans="1:8" x14ac:dyDescent="0.25">
      <c r="A488" s="2" t="s">
        <v>343</v>
      </c>
      <c r="B488" s="2" t="s">
        <v>346</v>
      </c>
      <c r="C488" s="2" t="s">
        <v>77</v>
      </c>
      <c r="D488" s="2" t="s">
        <v>23</v>
      </c>
      <c r="E488" s="3">
        <v>498614</v>
      </c>
      <c r="F488" s="3">
        <v>421314.94</v>
      </c>
      <c r="G488" s="3">
        <v>2630.0099999999998</v>
      </c>
      <c r="H488" s="6">
        <v>79929.069999999992</v>
      </c>
    </row>
    <row r="489" spans="1:8" x14ac:dyDescent="0.25">
      <c r="A489" s="2" t="s">
        <v>343</v>
      </c>
      <c r="B489" s="2" t="s">
        <v>347</v>
      </c>
      <c r="C489" s="2" t="s">
        <v>77</v>
      </c>
      <c r="D489" s="2" t="s">
        <v>23</v>
      </c>
      <c r="E489" s="3">
        <v>1554572.4</v>
      </c>
      <c r="F489" s="3">
        <v>1469299.73</v>
      </c>
      <c r="G489" s="3">
        <v>27369.989999999998</v>
      </c>
      <c r="H489" s="6">
        <v>112642.65999999997</v>
      </c>
    </row>
    <row r="490" spans="1:8" x14ac:dyDescent="0.25">
      <c r="A490" s="2" t="s">
        <v>343</v>
      </c>
      <c r="B490" s="2" t="s">
        <v>348</v>
      </c>
      <c r="C490" s="2" t="s">
        <v>37</v>
      </c>
      <c r="D490" s="2" t="s">
        <v>140</v>
      </c>
      <c r="E490" s="3">
        <v>2355726.3299999996</v>
      </c>
      <c r="F490" s="3">
        <v>0</v>
      </c>
      <c r="G490" s="3">
        <v>0</v>
      </c>
      <c r="H490" s="6">
        <v>2355726.3299999996</v>
      </c>
    </row>
    <row r="491" spans="1:8" x14ac:dyDescent="0.25">
      <c r="A491" t="s">
        <v>897</v>
      </c>
      <c r="B491" t="s">
        <v>898</v>
      </c>
      <c r="C491" t="s">
        <v>691</v>
      </c>
      <c r="E491" s="4">
        <v>111743.92</v>
      </c>
      <c r="F491" s="4">
        <v>109172.23</v>
      </c>
      <c r="G491" s="4">
        <v>0</v>
      </c>
      <c r="H491" s="7">
        <f>IF(E491-F491+G491 &lt; 0, 0, E491-F491+G491)</f>
        <v>2571.6900000000023</v>
      </c>
    </row>
    <row r="492" spans="1:8" x14ac:dyDescent="0.25">
      <c r="A492" t="s">
        <v>897</v>
      </c>
      <c r="B492" t="s">
        <v>899</v>
      </c>
      <c r="C492" t="s">
        <v>691</v>
      </c>
      <c r="E492" s="4">
        <v>366591.97</v>
      </c>
      <c r="F492" s="4">
        <v>366591.97</v>
      </c>
      <c r="G492" s="4">
        <v>0</v>
      </c>
      <c r="H492" s="7">
        <f>IF(E492-F492+G492 &lt; 0, 0, E492-F492+G492)</f>
        <v>0</v>
      </c>
    </row>
    <row r="493" spans="1:8" x14ac:dyDescent="0.25">
      <c r="A493" t="s">
        <v>897</v>
      </c>
      <c r="B493" t="s">
        <v>900</v>
      </c>
      <c r="C493" t="s">
        <v>691</v>
      </c>
      <c r="E493" s="4">
        <v>119075.81</v>
      </c>
      <c r="F493" s="4">
        <v>119075.8</v>
      </c>
      <c r="G493" s="4">
        <v>0</v>
      </c>
      <c r="H493" s="7">
        <f>IF(E493-F493+G493 &lt; 0, 0, E493-F493+G493)</f>
        <v>9.9999999947613105E-3</v>
      </c>
    </row>
    <row r="494" spans="1:8" x14ac:dyDescent="0.25">
      <c r="A494" t="s">
        <v>897</v>
      </c>
      <c r="B494" t="s">
        <v>901</v>
      </c>
      <c r="C494" t="s">
        <v>685</v>
      </c>
      <c r="E494" s="4">
        <v>34456.400000000001</v>
      </c>
      <c r="F494" s="4">
        <v>34380.400000000001</v>
      </c>
      <c r="G494" s="4">
        <v>0</v>
      </c>
      <c r="H494" s="7">
        <f>IF(E494-F494+G494 &lt; 0, 0, E494-F494+G494)</f>
        <v>76</v>
      </c>
    </row>
    <row r="495" spans="1:8" x14ac:dyDescent="0.25">
      <c r="A495" t="s">
        <v>897</v>
      </c>
      <c r="B495" t="s">
        <v>902</v>
      </c>
      <c r="C495" t="s">
        <v>685</v>
      </c>
      <c r="E495" s="4">
        <v>146340</v>
      </c>
      <c r="F495" s="4">
        <v>146031.4</v>
      </c>
      <c r="G495" s="4">
        <v>0</v>
      </c>
      <c r="H495" s="7">
        <f>IF(E495-F495+G495 &lt; 0, 0, E495-F495+G495)</f>
        <v>308.60000000000582</v>
      </c>
    </row>
    <row r="496" spans="1:8" x14ac:dyDescent="0.25">
      <c r="A496" t="s">
        <v>897</v>
      </c>
      <c r="B496" t="s">
        <v>903</v>
      </c>
      <c r="C496" t="s">
        <v>685</v>
      </c>
      <c r="E496" s="4">
        <v>69290</v>
      </c>
      <c r="F496" s="4">
        <v>68877.399999999994</v>
      </c>
      <c r="G496" s="4">
        <v>0</v>
      </c>
      <c r="H496" s="7">
        <f>IF(E496-F496+G496 &lt; 0, 0, E496-F496+G496)</f>
        <v>412.60000000000582</v>
      </c>
    </row>
    <row r="497" spans="1:8" x14ac:dyDescent="0.25">
      <c r="A497" t="s">
        <v>897</v>
      </c>
      <c r="B497" t="s">
        <v>904</v>
      </c>
      <c r="C497" t="s">
        <v>685</v>
      </c>
      <c r="E497" s="4">
        <v>62680</v>
      </c>
      <c r="F497" s="4">
        <v>46752.3</v>
      </c>
      <c r="G497" s="4">
        <v>0</v>
      </c>
      <c r="H497" s="7">
        <f>IF(E497-F497+G497 &lt; 0, 0, E497-F497+G497)</f>
        <v>15927.699999999997</v>
      </c>
    </row>
    <row r="498" spans="1:8" x14ac:dyDescent="0.25">
      <c r="A498" t="s">
        <v>897</v>
      </c>
      <c r="B498" t="s">
        <v>905</v>
      </c>
      <c r="C498" t="s">
        <v>685</v>
      </c>
      <c r="E498" s="4">
        <v>30452</v>
      </c>
      <c r="F498" s="4">
        <v>30451.4</v>
      </c>
      <c r="G498" s="4">
        <v>0</v>
      </c>
      <c r="H498" s="7">
        <f>IF(E498-F498+G498 &lt; 0, 0, E498-F498+G498)</f>
        <v>0.59999999999854481</v>
      </c>
    </row>
    <row r="499" spans="1:8" x14ac:dyDescent="0.25">
      <c r="A499" t="s">
        <v>897</v>
      </c>
      <c r="B499" t="s">
        <v>906</v>
      </c>
      <c r="C499" t="s">
        <v>674</v>
      </c>
      <c r="E499" s="4">
        <v>63407</v>
      </c>
      <c r="F499" s="4">
        <v>52025.67</v>
      </c>
      <c r="G499" s="4">
        <v>0</v>
      </c>
      <c r="H499" s="7">
        <f>IF(E499-F499+G499 &lt; 0, 0, E499-F499+G499)</f>
        <v>11381.330000000002</v>
      </c>
    </row>
    <row r="500" spans="1:8" x14ac:dyDescent="0.25">
      <c r="A500" t="s">
        <v>897</v>
      </c>
      <c r="B500" t="s">
        <v>907</v>
      </c>
      <c r="C500" t="s">
        <v>674</v>
      </c>
      <c r="E500" s="4">
        <v>80970.67</v>
      </c>
      <c r="F500" s="4">
        <v>80970.67</v>
      </c>
      <c r="G500" s="4">
        <v>0</v>
      </c>
      <c r="H500" s="7">
        <f>IF(E500-F500+G500 &lt; 0, 0, E500-F500+G500)</f>
        <v>0</v>
      </c>
    </row>
    <row r="501" spans="1:8" x14ac:dyDescent="0.25">
      <c r="A501" t="s">
        <v>897</v>
      </c>
      <c r="B501" t="s">
        <v>908</v>
      </c>
      <c r="C501" t="s">
        <v>735</v>
      </c>
      <c r="E501" s="4">
        <v>279352.65999999997</v>
      </c>
      <c r="F501" s="4">
        <v>279352.65999999997</v>
      </c>
      <c r="G501" s="4">
        <v>0</v>
      </c>
      <c r="H501" s="7">
        <f>IF(E501-F501+G501 &lt; 0, 0, E501-F501+G501)</f>
        <v>0</v>
      </c>
    </row>
    <row r="502" spans="1:8" x14ac:dyDescent="0.25">
      <c r="A502" t="s">
        <v>897</v>
      </c>
      <c r="B502" t="s">
        <v>909</v>
      </c>
      <c r="C502" t="s">
        <v>735</v>
      </c>
      <c r="E502" s="4">
        <v>245599.2</v>
      </c>
      <c r="F502" s="4">
        <v>135201.79</v>
      </c>
      <c r="G502" s="4">
        <v>0</v>
      </c>
      <c r="H502" s="7">
        <f>IF(E502-F502+G502 &lt; 0, 0, E502-F502+G502)</f>
        <v>110397.41</v>
      </c>
    </row>
    <row r="503" spans="1:8" x14ac:dyDescent="0.25">
      <c r="A503" s="2" t="s">
        <v>349</v>
      </c>
      <c r="B503" s="2" t="s">
        <v>350</v>
      </c>
      <c r="C503" s="2" t="s">
        <v>72</v>
      </c>
      <c r="D503" s="2" t="s">
        <v>11</v>
      </c>
      <c r="E503" s="3">
        <v>873690.86</v>
      </c>
      <c r="F503" s="3">
        <v>918011.63</v>
      </c>
      <c r="G503" s="3">
        <v>22909.48</v>
      </c>
      <c r="H503" s="6">
        <v>0</v>
      </c>
    </row>
    <row r="504" spans="1:8" x14ac:dyDescent="0.25">
      <c r="A504" s="2" t="s">
        <v>349</v>
      </c>
      <c r="B504" s="2" t="s">
        <v>351</v>
      </c>
      <c r="C504" s="2" t="s">
        <v>72</v>
      </c>
      <c r="D504" s="2" t="s">
        <v>11</v>
      </c>
      <c r="E504" s="3">
        <v>280608.5</v>
      </c>
      <c r="F504" s="3">
        <v>279487.98</v>
      </c>
      <c r="G504" s="3">
        <v>7090.5199999999995</v>
      </c>
      <c r="H504" s="6">
        <v>8211.0399999999991</v>
      </c>
    </row>
    <row r="505" spans="1:8" x14ac:dyDescent="0.25">
      <c r="A505" s="2" t="s">
        <v>349</v>
      </c>
      <c r="B505" s="2" t="s">
        <v>352</v>
      </c>
      <c r="C505" s="2" t="s">
        <v>22</v>
      </c>
      <c r="D505" s="2" t="s">
        <v>23</v>
      </c>
      <c r="E505" s="3">
        <v>1077696.72</v>
      </c>
      <c r="F505" s="3">
        <v>1096008.19</v>
      </c>
      <c r="G505" s="3">
        <v>30000</v>
      </c>
      <c r="H505" s="6">
        <v>11688.529999999999</v>
      </c>
    </row>
    <row r="506" spans="1:8" x14ac:dyDescent="0.25">
      <c r="A506" t="s">
        <v>910</v>
      </c>
      <c r="B506" t="s">
        <v>911</v>
      </c>
      <c r="C506" t="s">
        <v>912</v>
      </c>
      <c r="E506" s="4">
        <v>75757</v>
      </c>
      <c r="F506" s="4">
        <v>68277.59</v>
      </c>
      <c r="G506" s="4">
        <v>0</v>
      </c>
      <c r="H506" s="7">
        <f>IF(E506-F506+G506 &lt; 0, 0, E506-F506+G506)</f>
        <v>7479.4100000000035</v>
      </c>
    </row>
    <row r="507" spans="1:8" x14ac:dyDescent="0.25">
      <c r="A507" s="2" t="s">
        <v>353</v>
      </c>
      <c r="B507" s="2" t="s">
        <v>354</v>
      </c>
      <c r="C507" s="2" t="s">
        <v>79</v>
      </c>
      <c r="D507" s="2" t="s">
        <v>23</v>
      </c>
      <c r="E507" s="3">
        <v>721131.08</v>
      </c>
      <c r="F507" s="3">
        <v>715612.48</v>
      </c>
      <c r="G507" s="3">
        <v>21291.919999999998</v>
      </c>
      <c r="H507" s="6">
        <v>26810.52</v>
      </c>
    </row>
    <row r="508" spans="1:8" x14ac:dyDescent="0.25">
      <c r="A508" s="2" t="s">
        <v>355</v>
      </c>
      <c r="B508" s="2" t="s">
        <v>356</v>
      </c>
      <c r="C508" s="2" t="s">
        <v>42</v>
      </c>
      <c r="D508" s="2" t="s">
        <v>20</v>
      </c>
      <c r="E508" s="3">
        <v>3397959.6799999997</v>
      </c>
      <c r="F508" s="3">
        <v>3187039.9299999997</v>
      </c>
      <c r="G508" s="3">
        <v>30000</v>
      </c>
      <c r="H508" s="6">
        <v>240919.75</v>
      </c>
    </row>
    <row r="509" spans="1:8" x14ac:dyDescent="0.25">
      <c r="A509" s="2" t="s">
        <v>355</v>
      </c>
      <c r="B509" s="2" t="s">
        <v>357</v>
      </c>
      <c r="C509" s="2" t="s">
        <v>70</v>
      </c>
      <c r="D509" s="2" t="s">
        <v>23</v>
      </c>
      <c r="E509" s="3">
        <v>1455608.9</v>
      </c>
      <c r="F509" s="3">
        <v>60275</v>
      </c>
      <c r="G509" s="3">
        <v>1808.25</v>
      </c>
      <c r="H509" s="6">
        <v>1397142.15</v>
      </c>
    </row>
    <row r="510" spans="1:8" x14ac:dyDescent="0.25">
      <c r="A510" s="2" t="s">
        <v>355</v>
      </c>
      <c r="B510" s="2" t="s">
        <v>358</v>
      </c>
      <c r="C510" s="2" t="s">
        <v>19</v>
      </c>
      <c r="D510" s="2" t="s">
        <v>124</v>
      </c>
      <c r="E510" s="3">
        <v>488191.07999999996</v>
      </c>
      <c r="F510" s="3">
        <v>476468.02</v>
      </c>
      <c r="G510" s="3">
        <v>14294.039999999999</v>
      </c>
      <c r="H510" s="6">
        <v>26017.1</v>
      </c>
    </row>
    <row r="511" spans="1:8" x14ac:dyDescent="0.25">
      <c r="A511" s="2" t="s">
        <v>355</v>
      </c>
      <c r="B511" s="2" t="s">
        <v>359</v>
      </c>
      <c r="C511" s="2" t="s">
        <v>22</v>
      </c>
      <c r="D511" s="2" t="s">
        <v>23</v>
      </c>
      <c r="E511" s="3">
        <v>2857469.9099999997</v>
      </c>
      <c r="F511" s="3">
        <v>363182.33999999997</v>
      </c>
      <c r="G511" s="3">
        <v>8407.42</v>
      </c>
      <c r="H511" s="6">
        <v>2502694.9899999998</v>
      </c>
    </row>
    <row r="512" spans="1:8" x14ac:dyDescent="0.25">
      <c r="A512" s="2" t="s">
        <v>355</v>
      </c>
      <c r="B512" s="2" t="s">
        <v>360</v>
      </c>
      <c r="C512" s="2" t="s">
        <v>22</v>
      </c>
      <c r="D512" s="2" t="s">
        <v>23</v>
      </c>
      <c r="E512" s="3">
        <v>715122.45</v>
      </c>
      <c r="F512" s="3">
        <v>719350.89</v>
      </c>
      <c r="G512" s="3">
        <v>16571.599999999999</v>
      </c>
      <c r="H512" s="6">
        <v>12343.16</v>
      </c>
    </row>
    <row r="513" spans="1:8" x14ac:dyDescent="0.25">
      <c r="A513" s="2" t="s">
        <v>361</v>
      </c>
      <c r="B513" s="2" t="s">
        <v>362</v>
      </c>
      <c r="C513" s="2" t="s">
        <v>70</v>
      </c>
      <c r="D513" s="2" t="s">
        <v>363</v>
      </c>
      <c r="E513" s="3">
        <v>3268031.7399999998</v>
      </c>
      <c r="F513" s="3">
        <v>1629444.25</v>
      </c>
      <c r="G513" s="3">
        <v>30000</v>
      </c>
      <c r="H513" s="6">
        <v>1668587.49</v>
      </c>
    </row>
    <row r="514" spans="1:8" x14ac:dyDescent="0.25">
      <c r="A514" s="2" t="s">
        <v>361</v>
      </c>
      <c r="B514" s="2" t="s">
        <v>364</v>
      </c>
      <c r="C514" s="2" t="s">
        <v>19</v>
      </c>
      <c r="D514" s="2" t="s">
        <v>20</v>
      </c>
      <c r="E514" s="3">
        <v>1242588.21</v>
      </c>
      <c r="F514" s="3">
        <v>1374851.91</v>
      </c>
      <c r="G514" s="3">
        <v>1</v>
      </c>
      <c r="H514" s="6">
        <v>0</v>
      </c>
    </row>
    <row r="515" spans="1:8" x14ac:dyDescent="0.25">
      <c r="A515" s="2" t="s">
        <v>361</v>
      </c>
      <c r="B515" s="2" t="s">
        <v>365</v>
      </c>
      <c r="C515" s="2" t="s">
        <v>79</v>
      </c>
      <c r="D515" s="2" t="s">
        <v>23</v>
      </c>
      <c r="E515" s="3">
        <v>560843.67999999993</v>
      </c>
      <c r="F515" s="3">
        <v>572692.36</v>
      </c>
      <c r="G515" s="3">
        <v>14329.32</v>
      </c>
      <c r="H515" s="6">
        <v>2480.64</v>
      </c>
    </row>
    <row r="516" spans="1:8" x14ac:dyDescent="0.25">
      <c r="A516" s="2" t="s">
        <v>366</v>
      </c>
      <c r="B516" s="2" t="s">
        <v>367</v>
      </c>
      <c r="C516" s="2" t="s">
        <v>70</v>
      </c>
      <c r="D516" s="2" t="s">
        <v>363</v>
      </c>
      <c r="E516" s="3">
        <v>1418609</v>
      </c>
      <c r="F516" s="3">
        <v>0</v>
      </c>
      <c r="G516" s="3">
        <v>0</v>
      </c>
      <c r="H516" s="6">
        <v>1418609</v>
      </c>
    </row>
    <row r="517" spans="1:8" x14ac:dyDescent="0.25">
      <c r="A517" s="2" t="s">
        <v>366</v>
      </c>
      <c r="B517" s="2" t="s">
        <v>368</v>
      </c>
      <c r="C517" s="2" t="s">
        <v>369</v>
      </c>
      <c r="D517" s="2" t="s">
        <v>67</v>
      </c>
      <c r="E517" s="3">
        <v>4352316.4799999995</v>
      </c>
      <c r="F517" s="3">
        <v>0</v>
      </c>
      <c r="G517" s="3">
        <v>0</v>
      </c>
      <c r="H517" s="6">
        <v>4352316.4799999995</v>
      </c>
    </row>
    <row r="518" spans="1:8" x14ac:dyDescent="0.25">
      <c r="A518" s="2" t="s">
        <v>366</v>
      </c>
      <c r="B518" s="2" t="s">
        <v>370</v>
      </c>
      <c r="C518" s="2" t="s">
        <v>115</v>
      </c>
      <c r="D518" s="2" t="s">
        <v>67</v>
      </c>
      <c r="E518" s="3">
        <v>2337993.2299999995</v>
      </c>
      <c r="F518" s="3">
        <v>0</v>
      </c>
      <c r="G518" s="3">
        <v>0</v>
      </c>
      <c r="H518" s="6">
        <v>2337993.2299999995</v>
      </c>
    </row>
    <row r="519" spans="1:8" x14ac:dyDescent="0.25">
      <c r="A519" s="2" t="s">
        <v>371</v>
      </c>
      <c r="B519" s="2" t="s">
        <v>372</v>
      </c>
      <c r="C519" s="2" t="s">
        <v>91</v>
      </c>
      <c r="D519" s="2" t="s">
        <v>67</v>
      </c>
      <c r="E519" s="3">
        <v>6889232.8200000003</v>
      </c>
      <c r="F519" s="3">
        <v>6950029.1699999999</v>
      </c>
      <c r="G519" s="3">
        <v>0</v>
      </c>
      <c r="H519" s="6">
        <v>0</v>
      </c>
    </row>
    <row r="520" spans="1:8" x14ac:dyDescent="0.25">
      <c r="A520" s="2" t="s">
        <v>371</v>
      </c>
      <c r="B520" s="2" t="s">
        <v>373</v>
      </c>
      <c r="C520" s="2" t="s">
        <v>19</v>
      </c>
      <c r="D520" s="2" t="s">
        <v>20</v>
      </c>
      <c r="E520" s="3">
        <v>2879476.6799999997</v>
      </c>
      <c r="F520" s="3">
        <v>0</v>
      </c>
      <c r="G520" s="3">
        <v>0</v>
      </c>
      <c r="H520" s="6">
        <v>2879476.6799999997</v>
      </c>
    </row>
    <row r="521" spans="1:8" x14ac:dyDescent="0.25">
      <c r="A521" s="2" t="s">
        <v>371</v>
      </c>
      <c r="B521" s="2" t="s">
        <v>374</v>
      </c>
      <c r="C521" s="2" t="s">
        <v>231</v>
      </c>
      <c r="D521" s="2" t="s">
        <v>23</v>
      </c>
      <c r="E521" s="3">
        <v>700131.29</v>
      </c>
      <c r="F521" s="3">
        <v>0</v>
      </c>
      <c r="G521" s="3">
        <v>0</v>
      </c>
      <c r="H521" s="6">
        <v>700131.29</v>
      </c>
    </row>
    <row r="522" spans="1:8" x14ac:dyDescent="0.25">
      <c r="A522" s="2" t="s">
        <v>375</v>
      </c>
      <c r="B522" s="2" t="s">
        <v>376</v>
      </c>
      <c r="C522" s="2" t="s">
        <v>61</v>
      </c>
      <c r="D522" s="2" t="s">
        <v>140</v>
      </c>
      <c r="E522" s="3">
        <v>6802651.6299999999</v>
      </c>
      <c r="F522" s="3">
        <v>6571893.4699999997</v>
      </c>
      <c r="G522" s="3">
        <v>30000</v>
      </c>
      <c r="H522" s="6">
        <v>260758.15999999997</v>
      </c>
    </row>
    <row r="523" spans="1:8" x14ac:dyDescent="0.25">
      <c r="A523" s="2" t="s">
        <v>375</v>
      </c>
      <c r="B523" s="2" t="s">
        <v>377</v>
      </c>
      <c r="C523" s="2" t="s">
        <v>378</v>
      </c>
      <c r="D523" s="2" t="s">
        <v>215</v>
      </c>
      <c r="E523" s="3">
        <v>15965</v>
      </c>
      <c r="F523" s="3">
        <v>0</v>
      </c>
      <c r="G523" s="3">
        <v>0</v>
      </c>
      <c r="H523" s="6">
        <v>15965</v>
      </c>
    </row>
    <row r="524" spans="1:8" x14ac:dyDescent="0.25">
      <c r="A524" s="2" t="s">
        <v>375</v>
      </c>
      <c r="B524" s="2" t="s">
        <v>379</v>
      </c>
      <c r="C524" s="2" t="s">
        <v>378</v>
      </c>
      <c r="D524" s="2" t="s">
        <v>215</v>
      </c>
      <c r="E524" s="3">
        <v>11960</v>
      </c>
      <c r="F524" s="3">
        <v>0</v>
      </c>
      <c r="G524" s="3">
        <v>0</v>
      </c>
      <c r="H524" s="6">
        <v>11960</v>
      </c>
    </row>
    <row r="525" spans="1:8" x14ac:dyDescent="0.25">
      <c r="A525" s="2" t="s">
        <v>375</v>
      </c>
      <c r="B525" s="2" t="s">
        <v>380</v>
      </c>
      <c r="C525" s="2" t="s">
        <v>381</v>
      </c>
      <c r="D525" s="2" t="s">
        <v>20</v>
      </c>
      <c r="E525" s="3">
        <v>1149734.99</v>
      </c>
      <c r="F525" s="3">
        <v>1124826.0699999998</v>
      </c>
      <c r="G525" s="3">
        <v>30000</v>
      </c>
      <c r="H525" s="6">
        <v>54908.92</v>
      </c>
    </row>
    <row r="526" spans="1:8" x14ac:dyDescent="0.25">
      <c r="A526" s="2" t="s">
        <v>375</v>
      </c>
      <c r="B526" s="2" t="s">
        <v>382</v>
      </c>
      <c r="C526" s="2" t="s">
        <v>381</v>
      </c>
      <c r="D526" s="2" t="s">
        <v>20</v>
      </c>
      <c r="E526" s="3">
        <v>5331920.72</v>
      </c>
      <c r="F526" s="3">
        <v>5166495.37</v>
      </c>
      <c r="G526" s="3">
        <v>30000</v>
      </c>
      <c r="H526" s="6">
        <v>195425.35</v>
      </c>
    </row>
    <row r="527" spans="1:8" x14ac:dyDescent="0.25">
      <c r="A527" s="2" t="s">
        <v>375</v>
      </c>
      <c r="B527" s="2" t="s">
        <v>383</v>
      </c>
      <c r="C527" s="2" t="s">
        <v>198</v>
      </c>
      <c r="D527" s="2" t="s">
        <v>164</v>
      </c>
      <c r="E527" s="3">
        <v>53769000</v>
      </c>
      <c r="F527" s="3">
        <v>0</v>
      </c>
      <c r="G527" s="3">
        <v>0</v>
      </c>
      <c r="H527" s="6">
        <v>53769000</v>
      </c>
    </row>
    <row r="528" spans="1:8" x14ac:dyDescent="0.25">
      <c r="A528" s="2" t="s">
        <v>375</v>
      </c>
      <c r="B528" s="2" t="s">
        <v>384</v>
      </c>
      <c r="C528" s="2" t="s">
        <v>224</v>
      </c>
      <c r="D528" s="2" t="s">
        <v>23</v>
      </c>
      <c r="E528" s="3">
        <v>855343.39</v>
      </c>
      <c r="F528" s="3">
        <v>83949.7</v>
      </c>
      <c r="G528" s="3">
        <v>120</v>
      </c>
      <c r="H528" s="6">
        <v>771513.69</v>
      </c>
    </row>
    <row r="529" spans="1:8" x14ac:dyDescent="0.25">
      <c r="A529" s="2" t="s">
        <v>375</v>
      </c>
      <c r="B529" s="2" t="s">
        <v>385</v>
      </c>
      <c r="C529" s="2" t="s">
        <v>83</v>
      </c>
      <c r="D529" s="2" t="s">
        <v>23</v>
      </c>
      <c r="E529" s="3">
        <v>1649405.5399999998</v>
      </c>
      <c r="F529" s="3">
        <v>1628202.14</v>
      </c>
      <c r="G529" s="3">
        <v>29745</v>
      </c>
      <c r="H529" s="6">
        <v>50948.4</v>
      </c>
    </row>
    <row r="530" spans="1:8" x14ac:dyDescent="0.25">
      <c r="A530" t="s">
        <v>913</v>
      </c>
      <c r="B530" t="s">
        <v>914</v>
      </c>
      <c r="C530" t="s">
        <v>915</v>
      </c>
      <c r="E530" s="4">
        <v>14650</v>
      </c>
      <c r="F530" s="4">
        <v>14650</v>
      </c>
      <c r="G530" s="4">
        <v>0</v>
      </c>
      <c r="H530" s="7">
        <f>IF(E530-F530+G530 &lt; 0, 0, E530-F530+G530)</f>
        <v>0</v>
      </c>
    </row>
    <row r="531" spans="1:8" x14ac:dyDescent="0.25">
      <c r="A531" t="s">
        <v>913</v>
      </c>
      <c r="B531" t="s">
        <v>916</v>
      </c>
      <c r="C531" t="s">
        <v>917</v>
      </c>
      <c r="E531" s="4">
        <v>15800</v>
      </c>
      <c r="F531" s="4">
        <v>15800</v>
      </c>
      <c r="G531" s="4">
        <v>0</v>
      </c>
      <c r="H531" s="7">
        <f>IF(E531-F531+G531 &lt; 0, 0, E531-F531+G531)</f>
        <v>0</v>
      </c>
    </row>
    <row r="532" spans="1:8" x14ac:dyDescent="0.25">
      <c r="A532" t="s">
        <v>913</v>
      </c>
      <c r="B532" t="s">
        <v>918</v>
      </c>
      <c r="C532" t="s">
        <v>919</v>
      </c>
      <c r="E532" s="4">
        <v>4350</v>
      </c>
      <c r="F532" s="4">
        <v>4350</v>
      </c>
      <c r="G532" s="4">
        <v>0</v>
      </c>
      <c r="H532" s="7">
        <f>IF(E532-F532+G532 &lt; 0, 0, E532-F532+G532)</f>
        <v>0</v>
      </c>
    </row>
    <row r="533" spans="1:8" x14ac:dyDescent="0.25">
      <c r="A533" t="s">
        <v>913</v>
      </c>
      <c r="B533" t="s">
        <v>920</v>
      </c>
      <c r="C533" t="s">
        <v>921</v>
      </c>
      <c r="E533" s="4">
        <v>141088.92000000001</v>
      </c>
      <c r="F533" s="4">
        <v>141088.92000000001</v>
      </c>
      <c r="G533" s="4">
        <v>0</v>
      </c>
      <c r="H533" s="7">
        <f>IF(E533-F533+G533 &lt; 0, 0, E533-F533+G533)</f>
        <v>0</v>
      </c>
    </row>
    <row r="534" spans="1:8" x14ac:dyDescent="0.25">
      <c r="A534" t="s">
        <v>913</v>
      </c>
      <c r="B534" t="s">
        <v>922</v>
      </c>
      <c r="C534" t="s">
        <v>923</v>
      </c>
      <c r="E534" s="4">
        <v>5745</v>
      </c>
      <c r="F534" s="4">
        <v>5745</v>
      </c>
      <c r="G534" s="4">
        <v>0</v>
      </c>
      <c r="H534" s="7">
        <f>IF(E534-F534+G534 &lt; 0, 0, E534-F534+G534)</f>
        <v>0</v>
      </c>
    </row>
    <row r="535" spans="1:8" x14ac:dyDescent="0.25">
      <c r="A535" t="s">
        <v>913</v>
      </c>
      <c r="B535" t="s">
        <v>924</v>
      </c>
      <c r="C535" t="s">
        <v>925</v>
      </c>
      <c r="E535" s="4">
        <v>2985</v>
      </c>
      <c r="F535" s="4">
        <v>2985</v>
      </c>
      <c r="G535" s="4">
        <v>0</v>
      </c>
      <c r="H535" s="7">
        <f>IF(E535-F535+G535 &lt; 0, 0, E535-F535+G535)</f>
        <v>0</v>
      </c>
    </row>
    <row r="536" spans="1:8" x14ac:dyDescent="0.25">
      <c r="A536" t="s">
        <v>913</v>
      </c>
      <c r="B536" t="s">
        <v>926</v>
      </c>
      <c r="C536" t="s">
        <v>927</v>
      </c>
      <c r="E536" s="4">
        <v>5840</v>
      </c>
      <c r="F536" s="4">
        <v>5840</v>
      </c>
      <c r="G536" s="4">
        <v>0</v>
      </c>
      <c r="H536" s="7">
        <f>IF(E536-F536+G536 &lt; 0, 0, E536-F536+G536)</f>
        <v>0</v>
      </c>
    </row>
    <row r="537" spans="1:8" x14ac:dyDescent="0.25">
      <c r="A537" t="s">
        <v>913</v>
      </c>
      <c r="B537" t="s">
        <v>928</v>
      </c>
      <c r="C537" t="s">
        <v>929</v>
      </c>
      <c r="E537" s="4">
        <v>360</v>
      </c>
      <c r="F537" s="4">
        <v>360</v>
      </c>
      <c r="G537" s="4">
        <v>0</v>
      </c>
      <c r="H537" s="7">
        <f>IF(E537-F537+G537 &lt; 0, 0, E537-F537+G537)</f>
        <v>0</v>
      </c>
    </row>
    <row r="538" spans="1:8" x14ac:dyDescent="0.25">
      <c r="A538" t="s">
        <v>913</v>
      </c>
      <c r="B538" t="s">
        <v>930</v>
      </c>
      <c r="C538" t="s">
        <v>929</v>
      </c>
      <c r="E538" s="4">
        <v>700</v>
      </c>
      <c r="F538" s="4">
        <v>700</v>
      </c>
      <c r="G538" s="4">
        <v>0</v>
      </c>
      <c r="H538" s="7">
        <f>IF(E538-F538+G538 &lt; 0, 0, E538-F538+G538)</f>
        <v>0</v>
      </c>
    </row>
    <row r="539" spans="1:8" x14ac:dyDescent="0.25">
      <c r="A539" t="s">
        <v>913</v>
      </c>
      <c r="B539" t="s">
        <v>931</v>
      </c>
      <c r="C539" t="s">
        <v>929</v>
      </c>
      <c r="E539" s="4">
        <v>100</v>
      </c>
      <c r="F539" s="4">
        <v>100</v>
      </c>
      <c r="G539" s="4">
        <v>0</v>
      </c>
      <c r="H539" s="7">
        <f>IF(E539-F539+G539 &lt; 0, 0, E539-F539+G539)</f>
        <v>0</v>
      </c>
    </row>
    <row r="540" spans="1:8" x14ac:dyDescent="0.25">
      <c r="A540" t="s">
        <v>913</v>
      </c>
      <c r="B540" t="s">
        <v>932</v>
      </c>
      <c r="C540" t="s">
        <v>933</v>
      </c>
      <c r="E540" s="4">
        <v>410</v>
      </c>
      <c r="F540" s="4">
        <v>410</v>
      </c>
      <c r="G540" s="4">
        <v>0</v>
      </c>
      <c r="H540" s="7">
        <f>IF(E540-F540+G540 &lt; 0, 0, E540-F540+G540)</f>
        <v>0</v>
      </c>
    </row>
    <row r="541" spans="1:8" x14ac:dyDescent="0.25">
      <c r="A541" t="s">
        <v>913</v>
      </c>
      <c r="B541" t="s">
        <v>934</v>
      </c>
      <c r="C541" t="s">
        <v>933</v>
      </c>
      <c r="E541" s="4">
        <v>50</v>
      </c>
      <c r="F541" s="4">
        <v>50</v>
      </c>
      <c r="G541" s="4">
        <v>0</v>
      </c>
      <c r="H541" s="7">
        <f>IF(E541-F541+G541 &lt; 0, 0, E541-F541+G541)</f>
        <v>0</v>
      </c>
    </row>
    <row r="542" spans="1:8" x14ac:dyDescent="0.25">
      <c r="A542" t="s">
        <v>913</v>
      </c>
      <c r="B542" t="s">
        <v>935</v>
      </c>
      <c r="C542" t="s">
        <v>936</v>
      </c>
      <c r="E542" s="4">
        <v>425</v>
      </c>
      <c r="F542" s="4">
        <v>425</v>
      </c>
      <c r="G542" s="4">
        <v>0</v>
      </c>
      <c r="H542" s="7">
        <f>IF(E542-F542+G542 &lt; 0, 0, E542-F542+G542)</f>
        <v>0</v>
      </c>
    </row>
    <row r="543" spans="1:8" x14ac:dyDescent="0.25">
      <c r="A543" t="s">
        <v>913</v>
      </c>
      <c r="B543" t="s">
        <v>937</v>
      </c>
      <c r="C543" t="s">
        <v>938</v>
      </c>
      <c r="E543" s="4">
        <v>6000</v>
      </c>
      <c r="F543" s="4">
        <v>6000</v>
      </c>
      <c r="G543" s="4">
        <v>0</v>
      </c>
      <c r="H543" s="7">
        <f>IF(E543-F543+G543 &lt; 0, 0, E543-F543+G543)</f>
        <v>0</v>
      </c>
    </row>
    <row r="544" spans="1:8" x14ac:dyDescent="0.25">
      <c r="A544" t="s">
        <v>913</v>
      </c>
      <c r="B544" t="s">
        <v>939</v>
      </c>
      <c r="C544" t="s">
        <v>940</v>
      </c>
      <c r="E544" s="4">
        <v>976</v>
      </c>
      <c r="F544" s="4">
        <v>975</v>
      </c>
      <c r="G544" s="4">
        <v>0</v>
      </c>
      <c r="H544" s="7">
        <f>IF(E544-F544+G544 &lt; 0, 0, E544-F544+G544)</f>
        <v>1</v>
      </c>
    </row>
    <row r="545" spans="1:8" x14ac:dyDescent="0.25">
      <c r="A545" t="s">
        <v>913</v>
      </c>
      <c r="B545" t="s">
        <v>941</v>
      </c>
      <c r="C545" t="s">
        <v>942</v>
      </c>
      <c r="E545" s="4">
        <v>3085</v>
      </c>
      <c r="F545" s="4">
        <v>3085</v>
      </c>
      <c r="G545" s="4">
        <v>0</v>
      </c>
      <c r="H545" s="7">
        <f>IF(E545-F545+G545 &lt; 0, 0, E545-F545+G545)</f>
        <v>0</v>
      </c>
    </row>
    <row r="546" spans="1:8" x14ac:dyDescent="0.25">
      <c r="A546" t="s">
        <v>913</v>
      </c>
      <c r="B546" t="s">
        <v>943</v>
      </c>
      <c r="C546" t="s">
        <v>944</v>
      </c>
      <c r="E546" s="4">
        <v>112810.4</v>
      </c>
      <c r="F546" s="4">
        <v>112810.4</v>
      </c>
      <c r="G546" s="4">
        <v>0</v>
      </c>
      <c r="H546" s="7">
        <f>IF(E546-F546+G546 &lt; 0, 0, E546-F546+G546)</f>
        <v>0</v>
      </c>
    </row>
    <row r="547" spans="1:8" x14ac:dyDescent="0.25">
      <c r="A547" t="s">
        <v>913</v>
      </c>
      <c r="B547" t="s">
        <v>945</v>
      </c>
      <c r="C547" t="s">
        <v>946</v>
      </c>
      <c r="E547" s="4">
        <v>1445</v>
      </c>
      <c r="F547" s="4">
        <v>1445</v>
      </c>
      <c r="G547" s="4">
        <v>0</v>
      </c>
      <c r="H547" s="7">
        <f>IF(E547-F547+G547 &lt; 0, 0, E547-F547+G547)</f>
        <v>0</v>
      </c>
    </row>
    <row r="548" spans="1:8" x14ac:dyDescent="0.25">
      <c r="A548" t="s">
        <v>913</v>
      </c>
      <c r="B548" t="s">
        <v>947</v>
      </c>
      <c r="C548" t="s">
        <v>948</v>
      </c>
      <c r="E548" s="4">
        <v>9375.7000000000007</v>
      </c>
      <c r="F548" s="4">
        <v>9375.7000000000007</v>
      </c>
      <c r="G548" s="4">
        <v>0</v>
      </c>
      <c r="H548" s="7">
        <f>IF(E548-F548+G548 &lt; 0, 0, E548-F548+G548)</f>
        <v>0</v>
      </c>
    </row>
    <row r="549" spans="1:8" x14ac:dyDescent="0.25">
      <c r="A549" t="s">
        <v>913</v>
      </c>
      <c r="B549" t="s">
        <v>949</v>
      </c>
      <c r="C549" t="s">
        <v>950</v>
      </c>
      <c r="E549" s="4">
        <v>825</v>
      </c>
      <c r="F549" s="4">
        <v>825</v>
      </c>
      <c r="G549" s="4">
        <v>0</v>
      </c>
      <c r="H549" s="7">
        <f>IF(E549-F549+G549 &lt; 0, 0, E549-F549+G549)</f>
        <v>0</v>
      </c>
    </row>
    <row r="550" spans="1:8" x14ac:dyDescent="0.25">
      <c r="A550" t="s">
        <v>913</v>
      </c>
      <c r="B550" t="s">
        <v>951</v>
      </c>
      <c r="C550" t="s">
        <v>952</v>
      </c>
      <c r="E550" s="4">
        <v>16800</v>
      </c>
      <c r="F550" s="4">
        <v>16800</v>
      </c>
      <c r="G550" s="4">
        <v>0</v>
      </c>
      <c r="H550" s="7">
        <f>IF(E550-F550+G550 &lt; 0, 0, E550-F550+G550)</f>
        <v>0</v>
      </c>
    </row>
    <row r="551" spans="1:8" x14ac:dyDescent="0.25">
      <c r="A551" t="s">
        <v>913</v>
      </c>
      <c r="B551" t="s">
        <v>953</v>
      </c>
      <c r="C551" t="s">
        <v>954</v>
      </c>
      <c r="E551" s="4">
        <v>335</v>
      </c>
      <c r="F551" s="4">
        <v>335</v>
      </c>
      <c r="G551" s="4">
        <v>0</v>
      </c>
      <c r="H551" s="7">
        <f>IF(E551-F551+G551 &lt; 0, 0, E551-F551+G551)</f>
        <v>0</v>
      </c>
    </row>
    <row r="552" spans="1:8" x14ac:dyDescent="0.25">
      <c r="A552" t="s">
        <v>913</v>
      </c>
      <c r="B552" t="s">
        <v>955</v>
      </c>
      <c r="C552" t="s">
        <v>954</v>
      </c>
      <c r="E552" s="4">
        <v>243</v>
      </c>
      <c r="F552" s="4">
        <v>243</v>
      </c>
      <c r="G552" s="4">
        <v>0</v>
      </c>
      <c r="H552" s="7">
        <f>IF(E552-F552+G552 &lt; 0, 0, E552-F552+G552)</f>
        <v>0</v>
      </c>
    </row>
    <row r="553" spans="1:8" x14ac:dyDescent="0.25">
      <c r="A553" t="s">
        <v>913</v>
      </c>
      <c r="B553" t="s">
        <v>956</v>
      </c>
      <c r="C553" t="s">
        <v>957</v>
      </c>
      <c r="E553" s="4">
        <v>3900</v>
      </c>
      <c r="F553" s="4">
        <v>3900</v>
      </c>
      <c r="G553" s="4">
        <v>0</v>
      </c>
      <c r="H553" s="7">
        <f>IF(E553-F553+G553 &lt; 0, 0, E553-F553+G553)</f>
        <v>0</v>
      </c>
    </row>
    <row r="554" spans="1:8" x14ac:dyDescent="0.25">
      <c r="A554" t="s">
        <v>913</v>
      </c>
      <c r="B554" t="s">
        <v>958</v>
      </c>
      <c r="C554" t="s">
        <v>959</v>
      </c>
      <c r="E554" s="4">
        <v>6930</v>
      </c>
      <c r="F554" s="4">
        <v>6930</v>
      </c>
      <c r="G554" s="4">
        <v>0</v>
      </c>
      <c r="H554" s="7">
        <f>IF(E554-F554+G554 &lt; 0, 0, E554-F554+G554)</f>
        <v>0</v>
      </c>
    </row>
    <row r="555" spans="1:8" x14ac:dyDescent="0.25">
      <c r="A555" t="s">
        <v>913</v>
      </c>
      <c r="B555" t="s">
        <v>960</v>
      </c>
      <c r="C555" t="s">
        <v>837</v>
      </c>
      <c r="E555" s="4">
        <v>4680700</v>
      </c>
      <c r="F555" s="4">
        <v>4254564.87</v>
      </c>
      <c r="G555" s="4">
        <v>0</v>
      </c>
      <c r="H555" s="7">
        <f>IF(E555-F555+G555 &lt; 0, 0, E555-F555+G555)</f>
        <v>426135.12999999989</v>
      </c>
    </row>
    <row r="556" spans="1:8" x14ac:dyDescent="0.25">
      <c r="A556" t="s">
        <v>913</v>
      </c>
      <c r="B556" t="s">
        <v>961</v>
      </c>
      <c r="C556" t="s">
        <v>962</v>
      </c>
      <c r="E556" s="4">
        <v>50</v>
      </c>
      <c r="F556" s="4">
        <v>50</v>
      </c>
      <c r="G556" s="4">
        <v>0</v>
      </c>
      <c r="H556" s="7">
        <f>IF(E556-F556+G556 &lt; 0, 0, E556-F556+G556)</f>
        <v>0</v>
      </c>
    </row>
    <row r="557" spans="1:8" x14ac:dyDescent="0.25">
      <c r="A557" t="s">
        <v>913</v>
      </c>
      <c r="B557" t="s">
        <v>963</v>
      </c>
      <c r="C557" t="s">
        <v>964</v>
      </c>
      <c r="E557" s="4">
        <v>450000</v>
      </c>
      <c r="F557" s="4">
        <v>47733.9</v>
      </c>
      <c r="G557" s="4">
        <v>0</v>
      </c>
      <c r="H557" s="7">
        <f>IF(E557-F557+G557 &lt; 0, 0, E557-F557+G557)</f>
        <v>402266.1</v>
      </c>
    </row>
    <row r="558" spans="1:8" x14ac:dyDescent="0.25">
      <c r="A558" t="s">
        <v>913</v>
      </c>
      <c r="B558" t="s">
        <v>965</v>
      </c>
      <c r="C558" t="s">
        <v>966</v>
      </c>
      <c r="E558" s="4">
        <v>1136</v>
      </c>
      <c r="F558" s="4">
        <v>1135</v>
      </c>
      <c r="G558" s="4">
        <v>0</v>
      </c>
      <c r="H558" s="7">
        <f>IF(E558-F558+G558 &lt; 0, 0, E558-F558+G558)</f>
        <v>1</v>
      </c>
    </row>
    <row r="559" spans="1:8" x14ac:dyDescent="0.25">
      <c r="A559" t="s">
        <v>913</v>
      </c>
      <c r="B559" t="s">
        <v>967</v>
      </c>
      <c r="C559" t="s">
        <v>966</v>
      </c>
      <c r="E559" s="4">
        <v>50</v>
      </c>
      <c r="F559" s="4">
        <v>50</v>
      </c>
      <c r="G559" s="4">
        <v>0</v>
      </c>
      <c r="H559" s="7">
        <f>IF(E559-F559+G559 &lt; 0, 0, E559-F559+G559)</f>
        <v>0</v>
      </c>
    </row>
    <row r="560" spans="1:8" x14ac:dyDescent="0.25">
      <c r="A560" s="2" t="s">
        <v>386</v>
      </c>
      <c r="B560" s="2" t="s">
        <v>387</v>
      </c>
      <c r="C560" s="2" t="s">
        <v>10</v>
      </c>
      <c r="D560" s="2" t="s">
        <v>11</v>
      </c>
      <c r="E560" s="3">
        <v>912181.11</v>
      </c>
      <c r="F560" s="3">
        <v>922424.94</v>
      </c>
      <c r="G560" s="3">
        <v>27672.75</v>
      </c>
      <c r="H560" s="6">
        <v>17428.919999999998</v>
      </c>
    </row>
    <row r="561" spans="1:8" x14ac:dyDescent="0.25">
      <c r="A561" s="2" t="s">
        <v>386</v>
      </c>
      <c r="B561" s="2" t="s">
        <v>388</v>
      </c>
      <c r="C561" s="2" t="s">
        <v>389</v>
      </c>
      <c r="D561" s="2" t="s">
        <v>23</v>
      </c>
      <c r="E561" s="3">
        <v>2244381.12</v>
      </c>
      <c r="F561" s="3">
        <v>2279597.11</v>
      </c>
      <c r="G561" s="3">
        <v>30000</v>
      </c>
      <c r="H561" s="6">
        <v>0</v>
      </c>
    </row>
    <row r="562" spans="1:8" x14ac:dyDescent="0.25">
      <c r="A562" s="2" t="s">
        <v>386</v>
      </c>
      <c r="B562" s="2" t="s">
        <v>390</v>
      </c>
      <c r="C562" s="2" t="s">
        <v>338</v>
      </c>
      <c r="D562" s="2" t="s">
        <v>20</v>
      </c>
      <c r="E562" s="3">
        <v>2318272.1</v>
      </c>
      <c r="F562" s="3">
        <v>2142395.84</v>
      </c>
      <c r="G562" s="3">
        <v>30000</v>
      </c>
      <c r="H562" s="6">
        <v>205876.25999999998</v>
      </c>
    </row>
    <row r="563" spans="1:8" x14ac:dyDescent="0.25">
      <c r="A563" s="2" t="s">
        <v>386</v>
      </c>
      <c r="B563" s="2" t="s">
        <v>391</v>
      </c>
      <c r="C563" s="2" t="s">
        <v>338</v>
      </c>
      <c r="D563" s="2" t="s">
        <v>140</v>
      </c>
      <c r="E563" s="3">
        <v>6192546.0099999998</v>
      </c>
      <c r="F563" s="3">
        <v>5596075.4199999999</v>
      </c>
      <c r="G563" s="3">
        <v>30000</v>
      </c>
      <c r="H563" s="6">
        <v>626470.59</v>
      </c>
    </row>
    <row r="564" spans="1:8" x14ac:dyDescent="0.25">
      <c r="A564" s="2" t="s">
        <v>386</v>
      </c>
      <c r="B564" s="2" t="s">
        <v>392</v>
      </c>
      <c r="C564" s="2" t="s">
        <v>338</v>
      </c>
      <c r="D564" s="2" t="s">
        <v>140</v>
      </c>
      <c r="E564" s="3">
        <v>5030721.0999999996</v>
      </c>
      <c r="F564" s="3">
        <v>5027277.57</v>
      </c>
      <c r="G564" s="3">
        <v>30000</v>
      </c>
      <c r="H564" s="6">
        <v>33443.53</v>
      </c>
    </row>
    <row r="565" spans="1:8" x14ac:dyDescent="0.25">
      <c r="A565" s="2" t="s">
        <v>393</v>
      </c>
      <c r="B565" s="2" t="s">
        <v>394</v>
      </c>
      <c r="C565" s="2" t="s">
        <v>91</v>
      </c>
      <c r="D565" s="2" t="s">
        <v>140</v>
      </c>
      <c r="E565" s="3">
        <v>3299690.3299999996</v>
      </c>
      <c r="F565" s="3">
        <v>3116646.76</v>
      </c>
      <c r="G565" s="3">
        <v>30000</v>
      </c>
      <c r="H565" s="6">
        <v>213043.57</v>
      </c>
    </row>
    <row r="566" spans="1:8" x14ac:dyDescent="0.25">
      <c r="A566" s="2" t="s">
        <v>393</v>
      </c>
      <c r="B566" s="2" t="s">
        <v>395</v>
      </c>
      <c r="C566" s="2" t="s">
        <v>91</v>
      </c>
      <c r="D566" s="2" t="s">
        <v>140</v>
      </c>
      <c r="E566" s="3">
        <v>1447734.64</v>
      </c>
      <c r="F566" s="3">
        <v>1417027.0799999998</v>
      </c>
      <c r="G566" s="3">
        <v>30000</v>
      </c>
      <c r="H566" s="6">
        <v>60707.56</v>
      </c>
    </row>
    <row r="567" spans="1:8" x14ac:dyDescent="0.25">
      <c r="A567" s="2" t="s">
        <v>393</v>
      </c>
      <c r="B567" s="2" t="s">
        <v>396</v>
      </c>
      <c r="C567" s="2" t="s">
        <v>91</v>
      </c>
      <c r="D567" s="2" t="s">
        <v>140</v>
      </c>
      <c r="E567" s="3">
        <v>595474.17999999993</v>
      </c>
      <c r="F567" s="3">
        <v>581094.61</v>
      </c>
      <c r="G567" s="3">
        <v>2749.99</v>
      </c>
      <c r="H567" s="6">
        <v>17129.559999999998</v>
      </c>
    </row>
    <row r="568" spans="1:8" x14ac:dyDescent="0.25">
      <c r="A568" s="2" t="s">
        <v>393</v>
      </c>
      <c r="B568" s="2" t="s">
        <v>397</v>
      </c>
      <c r="C568" s="2" t="s">
        <v>91</v>
      </c>
      <c r="D568" s="2" t="s">
        <v>140</v>
      </c>
      <c r="E568" s="3">
        <v>1011444.75</v>
      </c>
      <c r="F568" s="3">
        <v>1014696.5</v>
      </c>
      <c r="G568" s="3">
        <v>27250.01</v>
      </c>
      <c r="H568" s="6">
        <v>23998.26</v>
      </c>
    </row>
    <row r="569" spans="1:8" x14ac:dyDescent="0.25">
      <c r="A569" s="2" t="s">
        <v>393</v>
      </c>
      <c r="B569" s="2" t="s">
        <v>398</v>
      </c>
      <c r="C569" s="2" t="s">
        <v>53</v>
      </c>
      <c r="D569" s="2" t="s">
        <v>46</v>
      </c>
      <c r="E569" s="3">
        <v>603692</v>
      </c>
      <c r="F569" s="3">
        <v>696170.54</v>
      </c>
      <c r="G569" s="3">
        <v>20885.14</v>
      </c>
      <c r="H569" s="6">
        <v>0</v>
      </c>
    </row>
    <row r="570" spans="1:8" x14ac:dyDescent="0.25">
      <c r="A570" s="2" t="s">
        <v>393</v>
      </c>
      <c r="B570" s="2" t="s">
        <v>399</v>
      </c>
      <c r="C570" s="2" t="s">
        <v>53</v>
      </c>
      <c r="D570" s="2" t="s">
        <v>11</v>
      </c>
      <c r="E570" s="3">
        <v>497173.2</v>
      </c>
      <c r="F570" s="3">
        <v>495473.45999999996</v>
      </c>
      <c r="G570" s="3">
        <v>14864.21</v>
      </c>
      <c r="H570" s="6">
        <v>16563.95</v>
      </c>
    </row>
    <row r="571" spans="1:8" x14ac:dyDescent="0.25">
      <c r="A571" s="2" t="s">
        <v>393</v>
      </c>
      <c r="B571" s="2" t="s">
        <v>400</v>
      </c>
      <c r="C571" s="2" t="s">
        <v>83</v>
      </c>
      <c r="D571" s="2" t="s">
        <v>23</v>
      </c>
      <c r="E571" s="3">
        <v>1772735.5799999996</v>
      </c>
      <c r="F571" s="3">
        <v>0</v>
      </c>
      <c r="G571" s="3">
        <v>0</v>
      </c>
      <c r="H571" s="6">
        <v>1772735.5799999996</v>
      </c>
    </row>
    <row r="572" spans="1:8" x14ac:dyDescent="0.25">
      <c r="A572" s="2" t="s">
        <v>393</v>
      </c>
      <c r="B572" s="2" t="s">
        <v>401</v>
      </c>
      <c r="C572" s="2" t="s">
        <v>83</v>
      </c>
      <c r="D572" s="2" t="s">
        <v>23</v>
      </c>
      <c r="E572" s="3">
        <v>1026961.51</v>
      </c>
      <c r="F572" s="3">
        <v>1033874.83</v>
      </c>
      <c r="G572" s="3">
        <v>255</v>
      </c>
      <c r="H572" s="6">
        <v>0</v>
      </c>
    </row>
    <row r="573" spans="1:8" x14ac:dyDescent="0.25">
      <c r="A573" s="2" t="s">
        <v>402</v>
      </c>
      <c r="B573" s="2" t="s">
        <v>403</v>
      </c>
      <c r="C573" s="2" t="s">
        <v>123</v>
      </c>
      <c r="D573" s="2" t="s">
        <v>124</v>
      </c>
      <c r="E573" s="3">
        <v>615340.80000000005</v>
      </c>
      <c r="F573" s="3">
        <v>536851.89</v>
      </c>
      <c r="G573" s="3">
        <v>0</v>
      </c>
      <c r="H573" s="6">
        <v>78488.909999999989</v>
      </c>
    </row>
    <row r="574" spans="1:8" x14ac:dyDescent="0.25">
      <c r="A574" s="2" t="s">
        <v>402</v>
      </c>
      <c r="B574" s="2" t="s">
        <v>404</v>
      </c>
      <c r="C574" s="2" t="s">
        <v>123</v>
      </c>
      <c r="D574" s="2" t="s">
        <v>124</v>
      </c>
      <c r="E574" s="3">
        <v>586844.44999999995</v>
      </c>
      <c r="F574" s="3">
        <v>513725.70999999996</v>
      </c>
      <c r="G574" s="3">
        <v>0</v>
      </c>
      <c r="H574" s="6">
        <v>73118.739999999991</v>
      </c>
    </row>
    <row r="575" spans="1:8" x14ac:dyDescent="0.25">
      <c r="A575" s="2" t="s">
        <v>402</v>
      </c>
      <c r="B575" s="2" t="s">
        <v>405</v>
      </c>
      <c r="C575" s="2" t="s">
        <v>406</v>
      </c>
      <c r="D575" s="2" t="s">
        <v>160</v>
      </c>
      <c r="E575" s="3">
        <v>1007853.3</v>
      </c>
      <c r="F575" s="3">
        <v>0</v>
      </c>
      <c r="G575" s="3">
        <v>0</v>
      </c>
      <c r="H575" s="6">
        <v>1007853.3</v>
      </c>
    </row>
    <row r="576" spans="1:8" x14ac:dyDescent="0.25">
      <c r="A576" s="2" t="s">
        <v>402</v>
      </c>
      <c r="B576" s="2" t="s">
        <v>407</v>
      </c>
      <c r="C576" s="2" t="s">
        <v>10</v>
      </c>
      <c r="D576" s="2" t="s">
        <v>11</v>
      </c>
      <c r="E576" s="3">
        <v>632854.6</v>
      </c>
      <c r="F576" s="3">
        <v>0</v>
      </c>
      <c r="G576" s="3">
        <v>0</v>
      </c>
      <c r="H576" s="6">
        <v>632854.6</v>
      </c>
    </row>
    <row r="577" spans="1:8" x14ac:dyDescent="0.25">
      <c r="A577" s="2" t="s">
        <v>402</v>
      </c>
      <c r="B577" s="2" t="s">
        <v>408</v>
      </c>
      <c r="C577" s="2" t="s">
        <v>22</v>
      </c>
      <c r="D577" s="2" t="s">
        <v>409</v>
      </c>
      <c r="E577" s="3">
        <v>536209.30000000005</v>
      </c>
      <c r="F577" s="3">
        <v>517544.82</v>
      </c>
      <c r="G577" s="3">
        <v>15526.32</v>
      </c>
      <c r="H577" s="6">
        <v>34190.800000000003</v>
      </c>
    </row>
    <row r="578" spans="1:8" x14ac:dyDescent="0.25">
      <c r="A578" t="s">
        <v>968</v>
      </c>
      <c r="B578" t="s">
        <v>969</v>
      </c>
      <c r="C578" t="s">
        <v>685</v>
      </c>
      <c r="E578" s="4">
        <v>100365</v>
      </c>
      <c r="F578" s="4">
        <v>98789.7</v>
      </c>
      <c r="G578" s="4">
        <v>0</v>
      </c>
      <c r="H578" s="7">
        <f>IF(E578-F578+G578 &lt; 0, 0, E578-F578+G578)</f>
        <v>1575.3000000000029</v>
      </c>
    </row>
    <row r="579" spans="1:8" x14ac:dyDescent="0.25">
      <c r="A579" s="2" t="s">
        <v>410</v>
      </c>
      <c r="B579" s="2" t="s">
        <v>411</v>
      </c>
      <c r="C579" s="2" t="s">
        <v>83</v>
      </c>
      <c r="D579" s="2" t="s">
        <v>118</v>
      </c>
      <c r="E579" s="3">
        <v>455896.06</v>
      </c>
      <c r="F579" s="3">
        <v>473154.85</v>
      </c>
      <c r="G579" s="3">
        <v>14194.64</v>
      </c>
      <c r="H579" s="6">
        <v>0</v>
      </c>
    </row>
    <row r="580" spans="1:8" x14ac:dyDescent="0.25">
      <c r="A580" s="2" t="s">
        <v>410</v>
      </c>
      <c r="B580" s="2" t="s">
        <v>412</v>
      </c>
      <c r="C580" s="2" t="s">
        <v>83</v>
      </c>
      <c r="D580" s="2" t="s">
        <v>118</v>
      </c>
      <c r="E580" s="3">
        <v>372376.2</v>
      </c>
      <c r="F580" s="3">
        <v>409721.27999999997</v>
      </c>
      <c r="G580" s="3">
        <v>12291.64</v>
      </c>
      <c r="H580" s="6">
        <v>0</v>
      </c>
    </row>
    <row r="581" spans="1:8" x14ac:dyDescent="0.25">
      <c r="A581" s="2" t="s">
        <v>413</v>
      </c>
      <c r="B581" s="2" t="s">
        <v>414</v>
      </c>
      <c r="C581" s="2" t="s">
        <v>91</v>
      </c>
      <c r="D581" s="2" t="s">
        <v>20</v>
      </c>
      <c r="E581" s="3">
        <v>4674669.38</v>
      </c>
      <c r="F581" s="3">
        <v>0</v>
      </c>
      <c r="G581" s="3">
        <v>0</v>
      </c>
      <c r="H581" s="6">
        <v>4674669.38</v>
      </c>
    </row>
    <row r="582" spans="1:8" x14ac:dyDescent="0.25">
      <c r="A582" s="2" t="s">
        <v>413</v>
      </c>
      <c r="B582" s="2" t="s">
        <v>415</v>
      </c>
      <c r="C582" s="2" t="s">
        <v>91</v>
      </c>
      <c r="D582" s="2" t="s">
        <v>20</v>
      </c>
      <c r="E582" s="3">
        <v>1546478.68</v>
      </c>
      <c r="F582" s="3">
        <v>0</v>
      </c>
      <c r="G582" s="3">
        <v>0</v>
      </c>
      <c r="H582" s="6">
        <v>1546478.68</v>
      </c>
    </row>
    <row r="583" spans="1:8" x14ac:dyDescent="0.25">
      <c r="A583" s="2" t="s">
        <v>413</v>
      </c>
      <c r="B583" s="2" t="s">
        <v>416</v>
      </c>
      <c r="C583" s="2" t="s">
        <v>91</v>
      </c>
      <c r="D583" s="2" t="s">
        <v>20</v>
      </c>
      <c r="E583" s="3">
        <v>2056942.7899999998</v>
      </c>
      <c r="F583" s="3">
        <v>1982037.5699999998</v>
      </c>
      <c r="G583" s="3">
        <v>30000</v>
      </c>
      <c r="H583" s="6">
        <v>104905.21999999999</v>
      </c>
    </row>
    <row r="584" spans="1:8" x14ac:dyDescent="0.25">
      <c r="A584" s="2" t="s">
        <v>417</v>
      </c>
      <c r="B584" s="2" t="s">
        <v>418</v>
      </c>
      <c r="C584" s="2" t="s">
        <v>338</v>
      </c>
      <c r="D584" s="2" t="s">
        <v>20</v>
      </c>
      <c r="E584" s="3">
        <v>896005.22</v>
      </c>
      <c r="F584" s="3">
        <v>1009981.03</v>
      </c>
      <c r="G584" s="3">
        <v>30000</v>
      </c>
      <c r="H584" s="6">
        <v>0</v>
      </c>
    </row>
    <row r="585" spans="1:8" x14ac:dyDescent="0.25">
      <c r="A585" s="2" t="s">
        <v>419</v>
      </c>
      <c r="B585" s="2" t="s">
        <v>420</v>
      </c>
      <c r="C585" s="2" t="s">
        <v>77</v>
      </c>
      <c r="D585" s="2" t="s">
        <v>23</v>
      </c>
      <c r="E585" s="3">
        <v>5426828.7999999998</v>
      </c>
      <c r="F585" s="3">
        <v>91500</v>
      </c>
      <c r="G585" s="3">
        <v>2745</v>
      </c>
      <c r="H585" s="6">
        <v>5338073.8</v>
      </c>
    </row>
    <row r="586" spans="1:8" x14ac:dyDescent="0.25">
      <c r="A586" s="2" t="s">
        <v>419</v>
      </c>
      <c r="B586" s="2" t="s">
        <v>421</v>
      </c>
      <c r="C586" s="2" t="s">
        <v>338</v>
      </c>
      <c r="D586" s="2" t="s">
        <v>20</v>
      </c>
      <c r="E586" s="3">
        <v>2107450.9</v>
      </c>
      <c r="F586" s="3">
        <v>0</v>
      </c>
      <c r="G586" s="3">
        <v>0</v>
      </c>
      <c r="H586" s="6">
        <v>2107450.9</v>
      </c>
    </row>
    <row r="587" spans="1:8" x14ac:dyDescent="0.25">
      <c r="A587" s="2" t="s">
        <v>419</v>
      </c>
      <c r="B587" s="2" t="s">
        <v>422</v>
      </c>
      <c r="C587" s="2" t="s">
        <v>79</v>
      </c>
      <c r="D587" s="2" t="s">
        <v>23</v>
      </c>
      <c r="E587" s="3">
        <v>308110.7</v>
      </c>
      <c r="F587" s="3">
        <v>308635.7</v>
      </c>
      <c r="G587" s="3">
        <v>9259.07</v>
      </c>
      <c r="H587" s="6">
        <v>8734.07</v>
      </c>
    </row>
    <row r="588" spans="1:8" x14ac:dyDescent="0.25">
      <c r="A588" s="2" t="s">
        <v>419</v>
      </c>
      <c r="B588" s="2" t="s">
        <v>423</v>
      </c>
      <c r="C588" s="2" t="s">
        <v>81</v>
      </c>
      <c r="D588" s="2" t="s">
        <v>67</v>
      </c>
      <c r="E588" s="3">
        <v>1413176.5999999999</v>
      </c>
      <c r="F588" s="3">
        <v>1381433.65</v>
      </c>
      <c r="G588" s="3">
        <v>30000</v>
      </c>
      <c r="H588" s="6">
        <v>61742.95</v>
      </c>
    </row>
    <row r="589" spans="1:8" x14ac:dyDescent="0.25">
      <c r="A589" s="2" t="s">
        <v>424</v>
      </c>
      <c r="B589" s="2" t="s">
        <v>425</v>
      </c>
      <c r="C589" s="2" t="s">
        <v>91</v>
      </c>
      <c r="D589" s="2" t="s">
        <v>20</v>
      </c>
      <c r="E589" s="3">
        <v>2408201.4699999997</v>
      </c>
      <c r="F589" s="3">
        <v>2149840.0499999998</v>
      </c>
      <c r="G589" s="3">
        <v>30000</v>
      </c>
      <c r="H589" s="6">
        <v>288361.42</v>
      </c>
    </row>
    <row r="590" spans="1:8" x14ac:dyDescent="0.25">
      <c r="A590" s="2" t="s">
        <v>424</v>
      </c>
      <c r="B590" s="2" t="s">
        <v>426</v>
      </c>
      <c r="C590" s="2" t="s">
        <v>83</v>
      </c>
      <c r="D590" s="2" t="s">
        <v>118</v>
      </c>
      <c r="E590" s="3">
        <v>74707.649999999994</v>
      </c>
      <c r="F590" s="3">
        <v>0</v>
      </c>
      <c r="G590" s="3">
        <v>0</v>
      </c>
      <c r="H590" s="6">
        <v>74707.649999999994</v>
      </c>
    </row>
    <row r="591" spans="1:8" x14ac:dyDescent="0.25">
      <c r="A591" s="2" t="s">
        <v>424</v>
      </c>
      <c r="B591" s="2" t="s">
        <v>427</v>
      </c>
      <c r="C591" s="2" t="s">
        <v>83</v>
      </c>
      <c r="D591" s="2" t="s">
        <v>118</v>
      </c>
      <c r="E591" s="3">
        <v>154404.15</v>
      </c>
      <c r="F591" s="3">
        <v>0</v>
      </c>
      <c r="G591" s="3">
        <v>0</v>
      </c>
      <c r="H591" s="6">
        <v>154404.15</v>
      </c>
    </row>
    <row r="592" spans="1:8" x14ac:dyDescent="0.25">
      <c r="A592" s="2" t="s">
        <v>424</v>
      </c>
      <c r="B592" s="2" t="s">
        <v>428</v>
      </c>
      <c r="C592" s="2" t="s">
        <v>83</v>
      </c>
      <c r="D592" s="2" t="s">
        <v>23</v>
      </c>
      <c r="E592" s="3">
        <v>575513.61</v>
      </c>
      <c r="F592" s="3">
        <v>0</v>
      </c>
      <c r="G592" s="3">
        <v>0</v>
      </c>
      <c r="H592" s="6">
        <v>575513.61</v>
      </c>
    </row>
    <row r="593" spans="1:8" x14ac:dyDescent="0.25">
      <c r="A593" s="2" t="s">
        <v>424</v>
      </c>
      <c r="B593" s="2" t="s">
        <v>429</v>
      </c>
      <c r="C593" s="2" t="s">
        <v>83</v>
      </c>
      <c r="D593" s="2" t="s">
        <v>118</v>
      </c>
      <c r="E593" s="3">
        <v>290776.77999999997</v>
      </c>
      <c r="F593" s="3">
        <v>292858.74</v>
      </c>
      <c r="G593" s="3">
        <v>8785.7599999999984</v>
      </c>
      <c r="H593" s="6">
        <v>6703.7999999999993</v>
      </c>
    </row>
    <row r="594" spans="1:8" x14ac:dyDescent="0.25">
      <c r="A594" s="2" t="s">
        <v>424</v>
      </c>
      <c r="B594" s="2" t="s">
        <v>430</v>
      </c>
      <c r="C594" s="2" t="s">
        <v>431</v>
      </c>
      <c r="D594" s="2" t="s">
        <v>118</v>
      </c>
      <c r="E594" s="3">
        <v>93096.7</v>
      </c>
      <c r="F594" s="3">
        <v>95483.01999999999</v>
      </c>
      <c r="G594" s="3">
        <v>2864.49</v>
      </c>
      <c r="H594" s="6">
        <v>478.16999999999996</v>
      </c>
    </row>
    <row r="595" spans="1:8" x14ac:dyDescent="0.25">
      <c r="A595" s="2" t="s">
        <v>424</v>
      </c>
      <c r="B595" s="2" t="s">
        <v>432</v>
      </c>
      <c r="C595" s="2" t="s">
        <v>431</v>
      </c>
      <c r="D595" s="2" t="s">
        <v>118</v>
      </c>
      <c r="E595" s="3">
        <v>71348.099999999991</v>
      </c>
      <c r="F595" s="3">
        <v>72007.48</v>
      </c>
      <c r="G595" s="3">
        <v>2160.2399999999998</v>
      </c>
      <c r="H595" s="6">
        <v>1500.86</v>
      </c>
    </row>
    <row r="596" spans="1:8" x14ac:dyDescent="0.25">
      <c r="A596" s="2" t="s">
        <v>433</v>
      </c>
      <c r="B596" s="2" t="s">
        <v>434</v>
      </c>
      <c r="C596" s="2" t="s">
        <v>91</v>
      </c>
      <c r="D596" s="2" t="s">
        <v>20</v>
      </c>
      <c r="E596" s="3">
        <v>2603595.9799999995</v>
      </c>
      <c r="F596" s="3">
        <v>2462777.4</v>
      </c>
      <c r="G596" s="3">
        <v>30000</v>
      </c>
      <c r="H596" s="6">
        <v>170818.58</v>
      </c>
    </row>
    <row r="597" spans="1:8" x14ac:dyDescent="0.25">
      <c r="A597" s="2" t="s">
        <v>433</v>
      </c>
      <c r="B597" s="2" t="s">
        <v>435</v>
      </c>
      <c r="C597" s="2" t="s">
        <v>91</v>
      </c>
      <c r="D597" s="2" t="s">
        <v>20</v>
      </c>
      <c r="E597" s="3">
        <v>1759857.1899999997</v>
      </c>
      <c r="F597" s="3">
        <v>1720816.5099999998</v>
      </c>
      <c r="G597" s="3">
        <v>30000</v>
      </c>
      <c r="H597" s="6">
        <v>69040.679999999993</v>
      </c>
    </row>
    <row r="598" spans="1:8" x14ac:dyDescent="0.25">
      <c r="A598" s="2" t="s">
        <v>433</v>
      </c>
      <c r="B598" s="2" t="s">
        <v>436</v>
      </c>
      <c r="C598" s="2" t="s">
        <v>91</v>
      </c>
      <c r="D598" s="2" t="s">
        <v>20</v>
      </c>
      <c r="E598" s="3">
        <v>1882114.3499999999</v>
      </c>
      <c r="F598" s="3">
        <v>1875002.3299999996</v>
      </c>
      <c r="G598" s="3">
        <v>30000</v>
      </c>
      <c r="H598" s="6">
        <v>37112.019999999997</v>
      </c>
    </row>
    <row r="599" spans="1:8" x14ac:dyDescent="0.25">
      <c r="A599" s="2" t="s">
        <v>433</v>
      </c>
      <c r="B599" s="2" t="s">
        <v>437</v>
      </c>
      <c r="C599" s="2" t="s">
        <v>236</v>
      </c>
      <c r="D599" s="2" t="s">
        <v>20</v>
      </c>
      <c r="E599" s="3">
        <v>3640479.27</v>
      </c>
      <c r="F599" s="3">
        <v>3659353.12</v>
      </c>
      <c r="G599" s="3">
        <v>15762.91</v>
      </c>
      <c r="H599" s="6">
        <v>0</v>
      </c>
    </row>
    <row r="600" spans="1:8" x14ac:dyDescent="0.25">
      <c r="A600" s="2" t="s">
        <v>433</v>
      </c>
      <c r="B600" s="2" t="s">
        <v>438</v>
      </c>
      <c r="C600" s="2" t="s">
        <v>236</v>
      </c>
      <c r="D600" s="2" t="s">
        <v>20</v>
      </c>
      <c r="E600" s="3">
        <v>451125.3</v>
      </c>
      <c r="F600" s="3">
        <v>496989.88</v>
      </c>
      <c r="G600" s="3">
        <v>14237.09</v>
      </c>
      <c r="H600" s="6">
        <v>0</v>
      </c>
    </row>
    <row r="601" spans="1:8" x14ac:dyDescent="0.25">
      <c r="A601" s="2" t="s">
        <v>433</v>
      </c>
      <c r="B601" s="2" t="s">
        <v>439</v>
      </c>
      <c r="C601" s="2" t="s">
        <v>32</v>
      </c>
      <c r="D601" s="2" t="s">
        <v>23</v>
      </c>
      <c r="E601" s="3">
        <v>481912.75</v>
      </c>
      <c r="F601" s="3">
        <v>476379.7</v>
      </c>
      <c r="G601" s="3">
        <v>14291.4</v>
      </c>
      <c r="H601" s="6">
        <v>19824.45</v>
      </c>
    </row>
    <row r="602" spans="1:8" x14ac:dyDescent="0.25">
      <c r="A602" s="2" t="s">
        <v>433</v>
      </c>
      <c r="B602" s="2" t="s">
        <v>440</v>
      </c>
      <c r="C602" s="2" t="s">
        <v>83</v>
      </c>
      <c r="D602" s="2" t="s">
        <v>23</v>
      </c>
      <c r="E602" s="3">
        <v>1599632.0099999998</v>
      </c>
      <c r="F602" s="3">
        <v>0</v>
      </c>
      <c r="G602" s="3">
        <v>0</v>
      </c>
      <c r="H602" s="6">
        <v>1599632.0099999998</v>
      </c>
    </row>
    <row r="603" spans="1:8" x14ac:dyDescent="0.25">
      <c r="A603" s="2" t="s">
        <v>433</v>
      </c>
      <c r="B603" s="2" t="s">
        <v>441</v>
      </c>
      <c r="C603" s="2" t="s">
        <v>83</v>
      </c>
      <c r="D603" s="2" t="s">
        <v>23</v>
      </c>
      <c r="E603" s="3">
        <v>594695.03</v>
      </c>
      <c r="F603" s="3">
        <v>566700.76</v>
      </c>
      <c r="G603" s="3">
        <v>17001.059999999998</v>
      </c>
      <c r="H603" s="6">
        <v>44995.33</v>
      </c>
    </row>
    <row r="604" spans="1:8" x14ac:dyDescent="0.25">
      <c r="A604" s="2" t="s">
        <v>442</v>
      </c>
      <c r="B604" s="2" t="s">
        <v>443</v>
      </c>
      <c r="C604" s="2" t="s">
        <v>22</v>
      </c>
      <c r="D604" s="2" t="s">
        <v>23</v>
      </c>
      <c r="E604" s="3">
        <v>2083291.6899999997</v>
      </c>
      <c r="F604" s="3">
        <v>16700</v>
      </c>
      <c r="G604" s="3">
        <v>501</v>
      </c>
      <c r="H604" s="6">
        <v>2067092.6899999997</v>
      </c>
    </row>
    <row r="605" spans="1:8" x14ac:dyDescent="0.25">
      <c r="A605" t="s">
        <v>970</v>
      </c>
      <c r="B605" t="s">
        <v>971</v>
      </c>
      <c r="C605" t="s">
        <v>685</v>
      </c>
      <c r="E605" s="4">
        <v>19580</v>
      </c>
      <c r="F605" s="4">
        <v>641.6</v>
      </c>
      <c r="G605" s="4">
        <v>0</v>
      </c>
      <c r="H605" s="7">
        <f>IF(E605-F605+G605 &lt; 0, 0, E605-F605+G605)</f>
        <v>18938.400000000001</v>
      </c>
    </row>
    <row r="606" spans="1:8" x14ac:dyDescent="0.25">
      <c r="A606" t="s">
        <v>970</v>
      </c>
      <c r="B606" t="s">
        <v>972</v>
      </c>
      <c r="C606" t="s">
        <v>663</v>
      </c>
      <c r="E606" s="4">
        <v>395011</v>
      </c>
      <c r="F606" s="4">
        <v>395010.34</v>
      </c>
      <c r="G606" s="4">
        <v>0</v>
      </c>
      <c r="H606" s="7">
        <f>IF(E606-F606+G606 &lt; 0, 0, E606-F606+G606)</f>
        <v>0.65999999997438863</v>
      </c>
    </row>
    <row r="607" spans="1:8" x14ac:dyDescent="0.25">
      <c r="A607" t="s">
        <v>970</v>
      </c>
      <c r="B607" t="s">
        <v>973</v>
      </c>
      <c r="C607" t="s">
        <v>663</v>
      </c>
      <c r="E607" s="4">
        <v>724530</v>
      </c>
      <c r="F607" s="4">
        <v>672170.18</v>
      </c>
      <c r="G607" s="4">
        <v>0</v>
      </c>
      <c r="H607" s="7">
        <f>IF(E607-F607+G607 &lt; 0, 0, E607-F607+G607)</f>
        <v>52359.819999999949</v>
      </c>
    </row>
    <row r="608" spans="1:8" x14ac:dyDescent="0.25">
      <c r="A608" s="2" t="s">
        <v>444</v>
      </c>
      <c r="B608" s="2" t="s">
        <v>445</v>
      </c>
      <c r="C608" s="2" t="s">
        <v>446</v>
      </c>
      <c r="D608" s="2" t="s">
        <v>124</v>
      </c>
      <c r="E608" s="3">
        <v>1032962.69</v>
      </c>
      <c r="F608" s="3">
        <v>0</v>
      </c>
      <c r="G608" s="3">
        <v>0</v>
      </c>
      <c r="H608" s="6">
        <v>1032962.69</v>
      </c>
    </row>
    <row r="609" spans="1:8" x14ac:dyDescent="0.25">
      <c r="A609" t="s">
        <v>974</v>
      </c>
      <c r="B609" t="s">
        <v>975</v>
      </c>
      <c r="C609" t="s">
        <v>685</v>
      </c>
      <c r="E609" s="4">
        <v>20330</v>
      </c>
      <c r="F609" s="4">
        <v>0</v>
      </c>
      <c r="G609" s="4">
        <v>0</v>
      </c>
      <c r="H609" s="7">
        <f>IF(E609-F609+G609 &lt; 0, 0, E609-F609+G609)</f>
        <v>20330</v>
      </c>
    </row>
    <row r="610" spans="1:8" x14ac:dyDescent="0.25">
      <c r="A610" t="s">
        <v>974</v>
      </c>
      <c r="B610" t="s">
        <v>976</v>
      </c>
      <c r="C610" t="s">
        <v>685</v>
      </c>
      <c r="E610" s="4">
        <v>20330</v>
      </c>
      <c r="F610" s="4">
        <v>0</v>
      </c>
      <c r="G610" s="4">
        <v>0</v>
      </c>
      <c r="H610" s="7">
        <f>IF(E610-F610+G610 &lt; 0, 0, E610-F610+G610)</f>
        <v>20330</v>
      </c>
    </row>
    <row r="611" spans="1:8" x14ac:dyDescent="0.25">
      <c r="A611" s="2" t="s">
        <v>447</v>
      </c>
      <c r="B611" s="2" t="s">
        <v>448</v>
      </c>
      <c r="C611" s="2" t="s">
        <v>143</v>
      </c>
      <c r="D611" s="2" t="s">
        <v>20</v>
      </c>
      <c r="E611" s="3">
        <v>3204793</v>
      </c>
      <c r="F611" s="3">
        <v>3220428.94</v>
      </c>
      <c r="G611" s="3">
        <v>22204.329999999998</v>
      </c>
      <c r="H611" s="6">
        <v>6568.3899999999994</v>
      </c>
    </row>
    <row r="612" spans="1:8" x14ac:dyDescent="0.25">
      <c r="A612" s="2" t="s">
        <v>447</v>
      </c>
      <c r="B612" s="2" t="s">
        <v>449</v>
      </c>
      <c r="C612" s="2" t="s">
        <v>143</v>
      </c>
      <c r="D612" s="2" t="s">
        <v>20</v>
      </c>
      <c r="E612" s="3">
        <v>1132768.1599999999</v>
      </c>
      <c r="F612" s="3">
        <v>1131859.98</v>
      </c>
      <c r="G612" s="3">
        <v>7795.6699999999992</v>
      </c>
      <c r="H612" s="6">
        <v>8703.85</v>
      </c>
    </row>
    <row r="613" spans="1:8" x14ac:dyDescent="0.25">
      <c r="A613" s="2" t="s">
        <v>447</v>
      </c>
      <c r="B613" s="2" t="s">
        <v>450</v>
      </c>
      <c r="C613" s="2" t="s">
        <v>53</v>
      </c>
      <c r="D613" s="2" t="s">
        <v>23</v>
      </c>
      <c r="E613" s="3">
        <v>1057145.4099999999</v>
      </c>
      <c r="F613" s="3">
        <v>1047025.62</v>
      </c>
      <c r="G613" s="3">
        <v>30000</v>
      </c>
      <c r="H613" s="6">
        <v>40119.79</v>
      </c>
    </row>
    <row r="614" spans="1:8" x14ac:dyDescent="0.25">
      <c r="A614" s="2" t="s">
        <v>447</v>
      </c>
      <c r="B614" s="2" t="s">
        <v>451</v>
      </c>
      <c r="C614" s="2" t="s">
        <v>53</v>
      </c>
      <c r="D614" s="2" t="s">
        <v>23</v>
      </c>
      <c r="E614" s="3">
        <v>670519.31999999995</v>
      </c>
      <c r="F614" s="3">
        <v>649415.69999999995</v>
      </c>
      <c r="G614" s="3">
        <v>19482.48</v>
      </c>
      <c r="H614" s="6">
        <v>40586.1</v>
      </c>
    </row>
    <row r="615" spans="1:8" x14ac:dyDescent="0.25">
      <c r="A615" s="2" t="s">
        <v>447</v>
      </c>
      <c r="B615" s="2" t="s">
        <v>452</v>
      </c>
      <c r="C615" s="2" t="s">
        <v>453</v>
      </c>
      <c r="D615" s="2" t="s">
        <v>124</v>
      </c>
      <c r="E615" s="3">
        <v>71104.799999999988</v>
      </c>
      <c r="F615" s="3">
        <v>68414.7</v>
      </c>
      <c r="G615" s="3">
        <v>2052.44</v>
      </c>
      <c r="H615" s="6">
        <v>4742.54</v>
      </c>
    </row>
    <row r="616" spans="1:8" x14ac:dyDescent="0.25">
      <c r="A616" s="2" t="s">
        <v>454</v>
      </c>
      <c r="B616" s="2" t="s">
        <v>455</v>
      </c>
      <c r="C616" s="2" t="s">
        <v>456</v>
      </c>
      <c r="D616" s="2" t="s">
        <v>205</v>
      </c>
      <c r="E616" s="3">
        <v>400855</v>
      </c>
      <c r="F616" s="3">
        <v>225906.15999999997</v>
      </c>
      <c r="G616" s="3">
        <v>6777.1799999999985</v>
      </c>
      <c r="H616" s="6">
        <v>181726.02</v>
      </c>
    </row>
    <row r="617" spans="1:8" x14ac:dyDescent="0.25">
      <c r="A617" s="2" t="s">
        <v>454</v>
      </c>
      <c r="B617" s="2" t="s">
        <v>457</v>
      </c>
      <c r="C617" s="2" t="s">
        <v>224</v>
      </c>
      <c r="D617" s="2" t="s">
        <v>23</v>
      </c>
      <c r="E617" s="3">
        <v>890768.8</v>
      </c>
      <c r="F617" s="3">
        <v>0</v>
      </c>
      <c r="G617" s="3">
        <v>0</v>
      </c>
      <c r="H617" s="6">
        <v>890768.8</v>
      </c>
    </row>
    <row r="618" spans="1:8" x14ac:dyDescent="0.25">
      <c r="A618" s="2" t="s">
        <v>454</v>
      </c>
      <c r="B618" s="2" t="s">
        <v>458</v>
      </c>
      <c r="C618" s="2" t="s">
        <v>224</v>
      </c>
      <c r="D618" s="2" t="s">
        <v>23</v>
      </c>
      <c r="E618" s="3">
        <v>440518.26</v>
      </c>
      <c r="F618" s="3">
        <v>442978.92</v>
      </c>
      <c r="G618" s="3">
        <v>13289.359999999999</v>
      </c>
      <c r="H618" s="6">
        <v>10828.7</v>
      </c>
    </row>
    <row r="619" spans="1:8" x14ac:dyDescent="0.25">
      <c r="A619" s="2" t="s">
        <v>454</v>
      </c>
      <c r="B619" s="2" t="s">
        <v>459</v>
      </c>
      <c r="C619" s="2" t="s">
        <v>53</v>
      </c>
      <c r="D619" s="2" t="s">
        <v>11</v>
      </c>
      <c r="E619" s="3">
        <v>441609.25</v>
      </c>
      <c r="F619" s="3">
        <v>370911.02999999997</v>
      </c>
      <c r="G619" s="3">
        <v>11127.329999999998</v>
      </c>
      <c r="H619" s="6">
        <v>81825.549999999988</v>
      </c>
    </row>
    <row r="620" spans="1:8" x14ac:dyDescent="0.25">
      <c r="A620" t="s">
        <v>977</v>
      </c>
      <c r="B620" t="s">
        <v>978</v>
      </c>
      <c r="C620" t="s">
        <v>735</v>
      </c>
      <c r="E620" s="4">
        <v>193325.58</v>
      </c>
      <c r="F620" s="4">
        <v>187592.57</v>
      </c>
      <c r="G620" s="4">
        <v>0</v>
      </c>
      <c r="H620" s="7">
        <f>IF(E620-F620+G620 &lt; 0, 0, E620-F620+G620)</f>
        <v>5733.0099999999802</v>
      </c>
    </row>
    <row r="621" spans="1:8" x14ac:dyDescent="0.25">
      <c r="A621" t="s">
        <v>977</v>
      </c>
      <c r="B621" t="s">
        <v>979</v>
      </c>
      <c r="C621" t="s">
        <v>735</v>
      </c>
      <c r="E621" s="4">
        <v>192000</v>
      </c>
      <c r="F621" s="4">
        <v>191952.34</v>
      </c>
      <c r="G621" s="4">
        <v>0</v>
      </c>
      <c r="H621" s="7">
        <f>IF(E621-F621+G621 &lt; 0, 0, E621-F621+G621)</f>
        <v>47.660000000003492</v>
      </c>
    </row>
    <row r="622" spans="1:8" x14ac:dyDescent="0.25">
      <c r="A622" t="s">
        <v>977</v>
      </c>
      <c r="B622" t="s">
        <v>980</v>
      </c>
      <c r="C622" t="s">
        <v>855</v>
      </c>
      <c r="E622" s="4">
        <v>56026</v>
      </c>
      <c r="F622" s="4">
        <v>45383.17</v>
      </c>
      <c r="G622" s="4">
        <v>0</v>
      </c>
      <c r="H622" s="7">
        <f>IF(E622-F622+G622 &lt; 0, 0, E622-F622+G622)</f>
        <v>10642.830000000002</v>
      </c>
    </row>
    <row r="623" spans="1:8" x14ac:dyDescent="0.25">
      <c r="A623" s="2" t="s">
        <v>460</v>
      </c>
      <c r="B623" s="2" t="s">
        <v>461</v>
      </c>
      <c r="C623" s="2" t="s">
        <v>61</v>
      </c>
      <c r="D623" s="2" t="s">
        <v>20</v>
      </c>
      <c r="E623" s="3">
        <v>452369.86</v>
      </c>
      <c r="F623" s="3">
        <v>0</v>
      </c>
      <c r="G623" s="3">
        <v>0</v>
      </c>
      <c r="H623" s="6">
        <v>452369.86</v>
      </c>
    </row>
    <row r="624" spans="1:8" x14ac:dyDescent="0.25">
      <c r="A624" s="2" t="s">
        <v>460</v>
      </c>
      <c r="B624" s="2" t="s">
        <v>462</v>
      </c>
      <c r="C624" s="2" t="s">
        <v>61</v>
      </c>
      <c r="D624" s="2" t="s">
        <v>20</v>
      </c>
      <c r="E624" s="3">
        <v>1522742.93</v>
      </c>
      <c r="F624" s="3">
        <v>0</v>
      </c>
      <c r="G624" s="3">
        <v>0</v>
      </c>
      <c r="H624" s="6">
        <v>1522742.93</v>
      </c>
    </row>
    <row r="625" spans="1:8" x14ac:dyDescent="0.25">
      <c r="A625" s="2" t="s">
        <v>460</v>
      </c>
      <c r="B625" s="2" t="s">
        <v>463</v>
      </c>
      <c r="C625" s="2" t="s">
        <v>224</v>
      </c>
      <c r="D625" s="2" t="s">
        <v>23</v>
      </c>
      <c r="E625" s="3">
        <v>885775.82</v>
      </c>
      <c r="F625" s="3">
        <v>5000</v>
      </c>
      <c r="G625" s="3">
        <v>150</v>
      </c>
      <c r="H625" s="6">
        <v>880925.82</v>
      </c>
    </row>
    <row r="626" spans="1:8" x14ac:dyDescent="0.25">
      <c r="A626" s="2" t="s">
        <v>460</v>
      </c>
      <c r="B626" s="2" t="s">
        <v>464</v>
      </c>
      <c r="C626" s="2" t="s">
        <v>224</v>
      </c>
      <c r="D626" s="2" t="s">
        <v>23</v>
      </c>
      <c r="E626" s="3">
        <v>875997.82</v>
      </c>
      <c r="F626" s="3">
        <v>874457.62</v>
      </c>
      <c r="G626" s="3">
        <v>19470.05</v>
      </c>
      <c r="H626" s="6">
        <v>21010.25</v>
      </c>
    </row>
    <row r="627" spans="1:8" x14ac:dyDescent="0.25">
      <c r="A627" s="2" t="s">
        <v>465</v>
      </c>
      <c r="B627" s="2" t="s">
        <v>466</v>
      </c>
      <c r="C627" s="2" t="s">
        <v>369</v>
      </c>
      <c r="D627" s="2" t="s">
        <v>363</v>
      </c>
      <c r="E627" s="3">
        <v>3683279.4899999998</v>
      </c>
      <c r="F627" s="3">
        <v>3698413.63</v>
      </c>
      <c r="G627" s="3">
        <v>30000</v>
      </c>
      <c r="H627" s="6">
        <v>14865.859999999999</v>
      </c>
    </row>
    <row r="628" spans="1:8" x14ac:dyDescent="0.25">
      <c r="A628" s="2" t="s">
        <v>465</v>
      </c>
      <c r="B628" s="2" t="s">
        <v>467</v>
      </c>
      <c r="C628" s="2" t="s">
        <v>194</v>
      </c>
      <c r="D628" s="2" t="s">
        <v>195</v>
      </c>
      <c r="E628" s="3">
        <v>221942.6</v>
      </c>
      <c r="F628" s="3">
        <v>302407</v>
      </c>
      <c r="G628" s="3">
        <v>9072.2099999999991</v>
      </c>
      <c r="H628" s="6">
        <v>0</v>
      </c>
    </row>
    <row r="629" spans="1:8" x14ac:dyDescent="0.25">
      <c r="A629" s="2" t="s">
        <v>465</v>
      </c>
      <c r="B629" s="2" t="s">
        <v>468</v>
      </c>
      <c r="C629" s="2" t="s">
        <v>194</v>
      </c>
      <c r="D629" s="2" t="s">
        <v>205</v>
      </c>
      <c r="E629" s="3">
        <v>715018.97</v>
      </c>
      <c r="F629" s="3">
        <v>755692.17</v>
      </c>
      <c r="G629" s="3">
        <v>22670.809999999998</v>
      </c>
      <c r="H629" s="6">
        <v>0</v>
      </c>
    </row>
    <row r="630" spans="1:8" x14ac:dyDescent="0.25">
      <c r="A630" s="2" t="s">
        <v>465</v>
      </c>
      <c r="B630" s="2" t="s">
        <v>469</v>
      </c>
      <c r="C630" s="2" t="s">
        <v>194</v>
      </c>
      <c r="D630" s="2" t="s">
        <v>205</v>
      </c>
      <c r="E630" s="3">
        <v>178454.27999999997</v>
      </c>
      <c r="F630" s="3">
        <v>192698.68</v>
      </c>
      <c r="G630" s="3">
        <v>5780.9599999999991</v>
      </c>
      <c r="H630" s="6">
        <v>0</v>
      </c>
    </row>
    <row r="631" spans="1:8" x14ac:dyDescent="0.25">
      <c r="A631" s="2" t="s">
        <v>465</v>
      </c>
      <c r="B631" s="2" t="s">
        <v>470</v>
      </c>
      <c r="C631" s="2" t="s">
        <v>214</v>
      </c>
      <c r="D631" s="2" t="s">
        <v>124</v>
      </c>
      <c r="E631" s="3">
        <v>64433.3</v>
      </c>
      <c r="F631" s="3">
        <v>0</v>
      </c>
      <c r="G631" s="3">
        <v>0</v>
      </c>
      <c r="H631" s="6">
        <v>64433.3</v>
      </c>
    </row>
    <row r="632" spans="1:8" x14ac:dyDescent="0.25">
      <c r="A632" t="s">
        <v>981</v>
      </c>
      <c r="B632" t="s">
        <v>982</v>
      </c>
      <c r="C632" t="s">
        <v>983</v>
      </c>
      <c r="E632" s="4">
        <v>160942.21</v>
      </c>
      <c r="F632" s="4">
        <v>156513.91</v>
      </c>
      <c r="G632" s="4">
        <v>0</v>
      </c>
      <c r="H632" s="7">
        <f>IF(E632-F632+G632 &lt; 0, 0, E632-F632+G632)</f>
        <v>4428.2999999999884</v>
      </c>
    </row>
    <row r="633" spans="1:8" x14ac:dyDescent="0.25">
      <c r="A633" s="2" t="s">
        <v>471</v>
      </c>
      <c r="B633" s="2" t="s">
        <v>472</v>
      </c>
      <c r="C633" s="2" t="s">
        <v>91</v>
      </c>
      <c r="D633" s="2" t="s">
        <v>67</v>
      </c>
      <c r="E633" s="3">
        <v>2068602.4299999997</v>
      </c>
      <c r="F633" s="3">
        <v>0</v>
      </c>
      <c r="G633" s="3">
        <v>0</v>
      </c>
      <c r="H633" s="6">
        <v>2068602.4299999997</v>
      </c>
    </row>
    <row r="634" spans="1:8" x14ac:dyDescent="0.25">
      <c r="A634" s="2" t="s">
        <v>471</v>
      </c>
      <c r="B634" s="2" t="s">
        <v>473</v>
      </c>
      <c r="C634" s="2" t="s">
        <v>194</v>
      </c>
      <c r="D634" s="2" t="s">
        <v>195</v>
      </c>
      <c r="E634" s="3">
        <v>193487.2</v>
      </c>
      <c r="F634" s="3">
        <v>228387</v>
      </c>
      <c r="G634" s="3">
        <v>6851.6099999999988</v>
      </c>
      <c r="H634" s="6">
        <v>0</v>
      </c>
    </row>
    <row r="635" spans="1:8" x14ac:dyDescent="0.25">
      <c r="A635" s="2" t="s">
        <v>471</v>
      </c>
      <c r="B635" s="2" t="s">
        <v>474</v>
      </c>
      <c r="C635" s="2" t="s">
        <v>53</v>
      </c>
      <c r="D635" s="2" t="s">
        <v>23</v>
      </c>
      <c r="E635" s="3">
        <v>969749.6</v>
      </c>
      <c r="F635" s="3">
        <v>164768.34</v>
      </c>
      <c r="G635" s="3">
        <v>4943.0599999999995</v>
      </c>
      <c r="H635" s="6">
        <v>809924.32</v>
      </c>
    </row>
    <row r="636" spans="1:8" x14ac:dyDescent="0.25">
      <c r="A636" t="s">
        <v>984</v>
      </c>
      <c r="B636" t="s">
        <v>985</v>
      </c>
      <c r="C636" t="s">
        <v>685</v>
      </c>
      <c r="E636" s="4">
        <v>13140</v>
      </c>
      <c r="F636" s="4">
        <v>11866</v>
      </c>
      <c r="G636" s="4">
        <v>0</v>
      </c>
      <c r="H636" s="7">
        <f>IF(E636-F636+G636 &lt; 0, 0, E636-F636+G636)</f>
        <v>1274</v>
      </c>
    </row>
    <row r="637" spans="1:8" x14ac:dyDescent="0.25">
      <c r="A637" t="s">
        <v>984</v>
      </c>
      <c r="B637" t="s">
        <v>986</v>
      </c>
      <c r="C637" t="s">
        <v>685</v>
      </c>
      <c r="E637" s="4">
        <v>20890</v>
      </c>
      <c r="F637" s="4">
        <v>19845.5</v>
      </c>
      <c r="G637" s="4">
        <v>0</v>
      </c>
      <c r="H637" s="7">
        <f>IF(E637-F637+G637 &lt; 0, 0, E637-F637+G637)</f>
        <v>1044.5</v>
      </c>
    </row>
    <row r="638" spans="1:8" x14ac:dyDescent="0.25">
      <c r="A638" t="s">
        <v>984</v>
      </c>
      <c r="B638" t="s">
        <v>987</v>
      </c>
      <c r="C638" t="s">
        <v>988</v>
      </c>
      <c r="E638" s="4">
        <v>55167.72</v>
      </c>
      <c r="F638" s="4">
        <v>54186.84</v>
      </c>
      <c r="G638" s="4">
        <v>0</v>
      </c>
      <c r="H638" s="7">
        <f>IF(E638-F638+G638 &lt; 0, 0, E638-F638+G638)</f>
        <v>980.88000000000466</v>
      </c>
    </row>
    <row r="639" spans="1:8" x14ac:dyDescent="0.25">
      <c r="A639" s="2" t="s">
        <v>475</v>
      </c>
      <c r="B639" s="2" t="s">
        <v>476</v>
      </c>
      <c r="C639" s="2" t="s">
        <v>208</v>
      </c>
      <c r="D639" s="2" t="s">
        <v>140</v>
      </c>
      <c r="E639" s="3">
        <v>3466134.94</v>
      </c>
      <c r="F639" s="3">
        <v>0</v>
      </c>
      <c r="G639" s="3">
        <v>0</v>
      </c>
      <c r="H639" s="6">
        <v>3466134.94</v>
      </c>
    </row>
    <row r="640" spans="1:8" x14ac:dyDescent="0.25">
      <c r="A640" s="2" t="s">
        <v>475</v>
      </c>
      <c r="B640" s="2" t="s">
        <v>477</v>
      </c>
      <c r="C640" s="2" t="s">
        <v>208</v>
      </c>
      <c r="D640" s="2" t="s">
        <v>20</v>
      </c>
      <c r="E640" s="3">
        <v>2431340.2399999998</v>
      </c>
      <c r="F640" s="3">
        <v>2470989.1799999997</v>
      </c>
      <c r="G640" s="3">
        <v>30000</v>
      </c>
      <c r="H640" s="6">
        <v>0</v>
      </c>
    </row>
    <row r="641" spans="1:8" x14ac:dyDescent="0.25">
      <c r="A641" s="2" t="s">
        <v>475</v>
      </c>
      <c r="B641" s="2" t="s">
        <v>478</v>
      </c>
      <c r="C641" s="2" t="s">
        <v>208</v>
      </c>
      <c r="D641" s="2" t="s">
        <v>20</v>
      </c>
      <c r="E641" s="3">
        <v>1676988.0699999998</v>
      </c>
      <c r="F641" s="3">
        <v>1686769.5599999996</v>
      </c>
      <c r="G641" s="3">
        <v>0</v>
      </c>
      <c r="H641" s="6">
        <v>0</v>
      </c>
    </row>
    <row r="642" spans="1:8" x14ac:dyDescent="0.25">
      <c r="A642" s="2" t="s">
        <v>475</v>
      </c>
      <c r="B642" s="2" t="s">
        <v>479</v>
      </c>
      <c r="C642" s="2" t="s">
        <v>83</v>
      </c>
      <c r="D642" s="2" t="s">
        <v>118</v>
      </c>
      <c r="E642" s="3">
        <v>283612.98</v>
      </c>
      <c r="F642" s="3">
        <v>282754.26</v>
      </c>
      <c r="G642" s="3">
        <v>8482.66</v>
      </c>
      <c r="H642" s="6">
        <v>9341.3799999999992</v>
      </c>
    </row>
    <row r="643" spans="1:8" x14ac:dyDescent="0.25">
      <c r="A643" s="2" t="s">
        <v>475</v>
      </c>
      <c r="B643" s="2" t="s">
        <v>480</v>
      </c>
      <c r="C643" s="2" t="s">
        <v>83</v>
      </c>
      <c r="D643" s="2" t="s">
        <v>11</v>
      </c>
      <c r="E643" s="3">
        <v>316252.06</v>
      </c>
      <c r="F643" s="3">
        <v>333966.58999999997</v>
      </c>
      <c r="G643" s="3">
        <v>10019.009999999998</v>
      </c>
      <c r="H643" s="6">
        <v>0</v>
      </c>
    </row>
    <row r="644" spans="1:8" x14ac:dyDescent="0.25">
      <c r="A644" s="2" t="s">
        <v>475</v>
      </c>
      <c r="B644" s="2" t="s">
        <v>481</v>
      </c>
      <c r="C644" s="2" t="s">
        <v>83</v>
      </c>
      <c r="D644" s="2" t="s">
        <v>11</v>
      </c>
      <c r="E644" s="3">
        <v>335509.14</v>
      </c>
      <c r="F644" s="3">
        <v>340323.04</v>
      </c>
      <c r="G644" s="3">
        <v>10209.679999999998</v>
      </c>
      <c r="H644" s="6">
        <v>5395.78</v>
      </c>
    </row>
    <row r="645" spans="1:8" x14ac:dyDescent="0.25">
      <c r="A645" t="s">
        <v>989</v>
      </c>
      <c r="B645" t="s">
        <v>990</v>
      </c>
      <c r="C645" t="s">
        <v>685</v>
      </c>
      <c r="E645" s="4">
        <v>79810</v>
      </c>
      <c r="F645" s="4">
        <v>76797.8</v>
      </c>
      <c r="G645" s="4">
        <v>0</v>
      </c>
      <c r="H645" s="7">
        <f>IF(E645-F645+G645 &lt; 0, 0, E645-F645+G645)</f>
        <v>3012.1999999999971</v>
      </c>
    </row>
    <row r="646" spans="1:8" x14ac:dyDescent="0.25">
      <c r="A646" s="2" t="s">
        <v>482</v>
      </c>
      <c r="B646" s="2" t="s">
        <v>483</v>
      </c>
      <c r="C646" s="2" t="s">
        <v>484</v>
      </c>
      <c r="D646" s="2" t="s">
        <v>20</v>
      </c>
      <c r="E646" s="3">
        <v>148913.79999999999</v>
      </c>
      <c r="F646" s="3">
        <v>0</v>
      </c>
      <c r="G646" s="3">
        <v>0</v>
      </c>
      <c r="H646" s="6">
        <v>148913.79999999999</v>
      </c>
    </row>
    <row r="647" spans="1:8" x14ac:dyDescent="0.25">
      <c r="A647" s="2" t="s">
        <v>482</v>
      </c>
      <c r="B647" s="2" t="s">
        <v>485</v>
      </c>
      <c r="C647" s="2" t="s">
        <v>484</v>
      </c>
      <c r="D647" s="2" t="s">
        <v>20</v>
      </c>
      <c r="E647" s="3">
        <v>1006331.57</v>
      </c>
      <c r="F647" s="3">
        <v>0</v>
      </c>
      <c r="G647" s="3">
        <v>0</v>
      </c>
      <c r="H647" s="6">
        <v>1006331.57</v>
      </c>
    </row>
    <row r="648" spans="1:8" x14ac:dyDescent="0.25">
      <c r="A648" s="2" t="s">
        <v>482</v>
      </c>
      <c r="B648" s="2" t="s">
        <v>486</v>
      </c>
      <c r="C648" s="2" t="s">
        <v>484</v>
      </c>
      <c r="D648" s="2" t="s">
        <v>20</v>
      </c>
      <c r="E648" s="3">
        <v>129232.7</v>
      </c>
      <c r="F648" s="3">
        <v>0</v>
      </c>
      <c r="G648" s="3">
        <v>0</v>
      </c>
      <c r="H648" s="6">
        <v>129232.7</v>
      </c>
    </row>
    <row r="649" spans="1:8" x14ac:dyDescent="0.25">
      <c r="A649" s="2" t="s">
        <v>482</v>
      </c>
      <c r="B649" s="2" t="s">
        <v>487</v>
      </c>
      <c r="C649" s="2" t="s">
        <v>83</v>
      </c>
      <c r="D649" s="2" t="s">
        <v>118</v>
      </c>
      <c r="E649" s="3">
        <v>187276.5</v>
      </c>
      <c r="F649" s="3">
        <v>183140.65999999997</v>
      </c>
      <c r="G649" s="3">
        <v>5494.23</v>
      </c>
      <c r="H649" s="6">
        <v>9630.07</v>
      </c>
    </row>
    <row r="650" spans="1:8" x14ac:dyDescent="0.25">
      <c r="A650" s="2" t="s">
        <v>488</v>
      </c>
      <c r="B650" s="2" t="s">
        <v>489</v>
      </c>
      <c r="C650" s="2" t="s">
        <v>28</v>
      </c>
      <c r="D650" s="2" t="s">
        <v>11</v>
      </c>
      <c r="E650" s="3">
        <v>190736.15</v>
      </c>
      <c r="F650" s="3">
        <v>0</v>
      </c>
      <c r="G650" s="3">
        <v>0</v>
      </c>
      <c r="H650" s="6">
        <v>190736.15</v>
      </c>
    </row>
    <row r="651" spans="1:8" x14ac:dyDescent="0.25">
      <c r="A651" s="2" t="s">
        <v>488</v>
      </c>
      <c r="B651" s="2" t="s">
        <v>490</v>
      </c>
      <c r="C651" s="2" t="s">
        <v>28</v>
      </c>
      <c r="D651" s="2" t="s">
        <v>23</v>
      </c>
      <c r="E651" s="3">
        <v>2616922.44</v>
      </c>
      <c r="F651" s="3">
        <v>2633219.9899999998</v>
      </c>
      <c r="G651" s="3">
        <v>30000</v>
      </c>
      <c r="H651" s="6">
        <v>13702.45</v>
      </c>
    </row>
    <row r="652" spans="1:8" x14ac:dyDescent="0.25">
      <c r="A652" s="2" t="s">
        <v>488</v>
      </c>
      <c r="B652" s="2" t="s">
        <v>491</v>
      </c>
      <c r="C652" s="2" t="s">
        <v>81</v>
      </c>
      <c r="D652" s="2" t="s">
        <v>67</v>
      </c>
      <c r="E652" s="3">
        <v>2942221</v>
      </c>
      <c r="F652" s="3">
        <v>0</v>
      </c>
      <c r="G652" s="3">
        <v>0</v>
      </c>
      <c r="H652" s="6">
        <v>2942221</v>
      </c>
    </row>
    <row r="653" spans="1:8" x14ac:dyDescent="0.25">
      <c r="A653" t="s">
        <v>991</v>
      </c>
      <c r="B653" t="s">
        <v>992</v>
      </c>
      <c r="C653" t="s">
        <v>993</v>
      </c>
      <c r="E653" s="4">
        <v>63000</v>
      </c>
      <c r="F653" s="4">
        <v>62684.73</v>
      </c>
      <c r="G653" s="4">
        <v>0</v>
      </c>
      <c r="H653" s="7">
        <f>IF(E653-F653+G653 &lt; 0, 0, E653-F653+G653)</f>
        <v>315.2699999999968</v>
      </c>
    </row>
    <row r="654" spans="1:8" x14ac:dyDescent="0.25">
      <c r="A654" t="s">
        <v>991</v>
      </c>
      <c r="B654" t="s">
        <v>994</v>
      </c>
      <c r="C654" t="s">
        <v>995</v>
      </c>
      <c r="E654" s="4">
        <v>2563728.5699999998</v>
      </c>
      <c r="F654" s="4">
        <v>804038.03</v>
      </c>
      <c r="G654" s="4">
        <v>0</v>
      </c>
      <c r="H654" s="7">
        <f>IF(E654-F654+G654 &lt; 0, 0, E654-F654+G654)</f>
        <v>1759690.5399999998</v>
      </c>
    </row>
    <row r="655" spans="1:8" x14ac:dyDescent="0.25">
      <c r="A655" s="2" t="s">
        <v>492</v>
      </c>
      <c r="B655" s="2" t="s">
        <v>493</v>
      </c>
      <c r="C655" s="2" t="s">
        <v>494</v>
      </c>
      <c r="D655" s="2" t="s">
        <v>195</v>
      </c>
      <c r="E655" s="3">
        <v>62378.76</v>
      </c>
      <c r="F655" s="3">
        <v>60858.729999999996</v>
      </c>
      <c r="G655" s="3">
        <v>1825.76</v>
      </c>
      <c r="H655" s="6">
        <v>3345.79</v>
      </c>
    </row>
    <row r="656" spans="1:8" x14ac:dyDescent="0.25">
      <c r="A656" s="2" t="s">
        <v>492</v>
      </c>
      <c r="B656" s="2" t="s">
        <v>495</v>
      </c>
      <c r="C656" s="2" t="s">
        <v>496</v>
      </c>
      <c r="D656" s="2" t="s">
        <v>409</v>
      </c>
      <c r="E656" s="3">
        <v>89562.25</v>
      </c>
      <c r="F656" s="3">
        <v>92689.73</v>
      </c>
      <c r="G656" s="3">
        <v>2780.7</v>
      </c>
      <c r="H656" s="6">
        <v>0</v>
      </c>
    </row>
    <row r="657" spans="1:8" x14ac:dyDescent="0.25">
      <c r="A657" s="2" t="s">
        <v>492</v>
      </c>
      <c r="B657" s="2" t="s">
        <v>497</v>
      </c>
      <c r="C657" s="2" t="s">
        <v>70</v>
      </c>
      <c r="D657" s="2" t="s">
        <v>67</v>
      </c>
      <c r="E657" s="3">
        <v>2919343.27</v>
      </c>
      <c r="F657" s="3">
        <v>1621325</v>
      </c>
      <c r="G657" s="3">
        <v>30000</v>
      </c>
      <c r="H657" s="6">
        <v>1328018.2699999998</v>
      </c>
    </row>
    <row r="658" spans="1:8" x14ac:dyDescent="0.25">
      <c r="A658" s="2" t="s">
        <v>492</v>
      </c>
      <c r="B658" s="2" t="s">
        <v>498</v>
      </c>
      <c r="C658" s="2" t="s">
        <v>72</v>
      </c>
      <c r="D658" s="2" t="s">
        <v>23</v>
      </c>
      <c r="E658" s="3">
        <v>931324.6</v>
      </c>
      <c r="F658" s="3">
        <v>941170.17</v>
      </c>
      <c r="G658" s="3">
        <v>11254.9</v>
      </c>
      <c r="H658" s="6">
        <v>1409.33</v>
      </c>
    </row>
    <row r="659" spans="1:8" x14ac:dyDescent="0.25">
      <c r="A659" s="2" t="s">
        <v>492</v>
      </c>
      <c r="B659" s="2" t="s">
        <v>499</v>
      </c>
      <c r="C659" s="2" t="s">
        <v>72</v>
      </c>
      <c r="D659" s="2" t="s">
        <v>23</v>
      </c>
      <c r="E659" s="3">
        <v>634953.89</v>
      </c>
      <c r="F659" s="3">
        <v>630101.42999999993</v>
      </c>
      <c r="G659" s="3">
        <v>18745.099999999999</v>
      </c>
      <c r="H659" s="6">
        <v>23597.559999999998</v>
      </c>
    </row>
    <row r="660" spans="1:8" x14ac:dyDescent="0.25">
      <c r="A660" s="2" t="s">
        <v>492</v>
      </c>
      <c r="B660" s="2" t="s">
        <v>500</v>
      </c>
      <c r="C660" s="2" t="s">
        <v>72</v>
      </c>
      <c r="D660" s="2" t="s">
        <v>23</v>
      </c>
      <c r="E660" s="3">
        <v>513513.97</v>
      </c>
      <c r="F660" s="3">
        <v>503063.06</v>
      </c>
      <c r="G660" s="3">
        <v>15091.9</v>
      </c>
      <c r="H660" s="6">
        <v>25542.809999999998</v>
      </c>
    </row>
    <row r="661" spans="1:8" x14ac:dyDescent="0.25">
      <c r="A661" s="2" t="s">
        <v>492</v>
      </c>
      <c r="B661" s="2" t="s">
        <v>501</v>
      </c>
      <c r="C661" s="2" t="s">
        <v>72</v>
      </c>
      <c r="D661" s="2" t="s">
        <v>23</v>
      </c>
      <c r="E661" s="3">
        <v>600195.30000000005</v>
      </c>
      <c r="F661" s="3">
        <v>599251.14</v>
      </c>
      <c r="G661" s="3">
        <v>17977.54</v>
      </c>
      <c r="H661" s="6">
        <v>18921.7</v>
      </c>
    </row>
    <row r="662" spans="1:8" x14ac:dyDescent="0.25">
      <c r="A662" s="2" t="s">
        <v>492</v>
      </c>
      <c r="B662" s="2" t="s">
        <v>502</v>
      </c>
      <c r="C662" s="2" t="s">
        <v>72</v>
      </c>
      <c r="D662" s="2" t="s">
        <v>23</v>
      </c>
      <c r="E662" s="3">
        <v>569388.26</v>
      </c>
      <c r="F662" s="3">
        <v>577018.91</v>
      </c>
      <c r="G662" s="3">
        <v>1</v>
      </c>
      <c r="H662" s="6">
        <v>0</v>
      </c>
    </row>
    <row r="663" spans="1:8" x14ac:dyDescent="0.25">
      <c r="A663" s="2" t="s">
        <v>492</v>
      </c>
      <c r="B663" s="2" t="s">
        <v>503</v>
      </c>
      <c r="C663" s="2" t="s">
        <v>72</v>
      </c>
      <c r="D663" s="2" t="s">
        <v>23</v>
      </c>
      <c r="E663" s="3">
        <v>1066555.1099999999</v>
      </c>
      <c r="F663" s="3">
        <v>1054297.5</v>
      </c>
      <c r="G663" s="3">
        <v>1</v>
      </c>
      <c r="H663" s="6">
        <v>12258.609999999999</v>
      </c>
    </row>
    <row r="664" spans="1:8" x14ac:dyDescent="0.25">
      <c r="A664" s="2" t="s">
        <v>492</v>
      </c>
      <c r="B664" s="2" t="s">
        <v>504</v>
      </c>
      <c r="C664" s="2" t="s">
        <v>505</v>
      </c>
      <c r="D664" s="2" t="s">
        <v>20</v>
      </c>
      <c r="E664" s="3">
        <v>2068065.5</v>
      </c>
      <c r="F664" s="3">
        <v>2070176.9299999997</v>
      </c>
      <c r="G664" s="3">
        <v>1</v>
      </c>
      <c r="H664" s="6">
        <v>0</v>
      </c>
    </row>
    <row r="665" spans="1:8" x14ac:dyDescent="0.25">
      <c r="A665" s="2" t="s">
        <v>492</v>
      </c>
      <c r="B665" s="2" t="s">
        <v>506</v>
      </c>
      <c r="C665" s="2" t="s">
        <v>79</v>
      </c>
      <c r="D665" s="2" t="s">
        <v>23</v>
      </c>
      <c r="E665" s="3">
        <v>1551714.0799999998</v>
      </c>
      <c r="F665" s="3">
        <v>712094.36</v>
      </c>
      <c r="G665" s="3">
        <v>19325.28</v>
      </c>
      <c r="H665" s="6">
        <v>858945</v>
      </c>
    </row>
    <row r="666" spans="1:8" x14ac:dyDescent="0.25">
      <c r="A666" s="2" t="s">
        <v>492</v>
      </c>
      <c r="B666" s="2" t="s">
        <v>507</v>
      </c>
      <c r="C666" s="2" t="s">
        <v>79</v>
      </c>
      <c r="D666" s="2" t="s">
        <v>11</v>
      </c>
      <c r="E666" s="3">
        <v>549704.67999999993</v>
      </c>
      <c r="F666" s="3">
        <v>448900.5</v>
      </c>
      <c r="G666" s="3">
        <v>13435.82</v>
      </c>
      <c r="H666" s="6">
        <v>114240</v>
      </c>
    </row>
    <row r="667" spans="1:8" x14ac:dyDescent="0.25">
      <c r="A667" s="2" t="s">
        <v>492</v>
      </c>
      <c r="B667" s="2" t="s">
        <v>508</v>
      </c>
      <c r="C667" s="2" t="s">
        <v>509</v>
      </c>
      <c r="D667" s="2" t="s">
        <v>199</v>
      </c>
      <c r="E667" s="3">
        <v>3017847.01</v>
      </c>
      <c r="F667" s="3">
        <v>0</v>
      </c>
      <c r="G667" s="3">
        <v>0</v>
      </c>
      <c r="H667" s="6">
        <v>3017847.01</v>
      </c>
    </row>
    <row r="668" spans="1:8" x14ac:dyDescent="0.25">
      <c r="A668" t="s">
        <v>996</v>
      </c>
      <c r="B668" t="s">
        <v>997</v>
      </c>
      <c r="C668" t="s">
        <v>998</v>
      </c>
      <c r="E668" s="4">
        <v>310000</v>
      </c>
      <c r="F668" s="4">
        <v>284510.68</v>
      </c>
      <c r="G668" s="4">
        <v>0</v>
      </c>
      <c r="H668" s="7">
        <f>IF(E668-F668+G668 &lt; 0, 0, E668-F668+G668)</f>
        <v>25489.320000000007</v>
      </c>
    </row>
    <row r="669" spans="1:8" x14ac:dyDescent="0.25">
      <c r="A669" s="2" t="s">
        <v>510</v>
      </c>
      <c r="B669" s="2" t="s">
        <v>511</v>
      </c>
      <c r="C669" s="2" t="s">
        <v>97</v>
      </c>
      <c r="D669" s="2" t="s">
        <v>20</v>
      </c>
      <c r="E669" s="3">
        <v>879237.7</v>
      </c>
      <c r="F669" s="3">
        <v>902810.63</v>
      </c>
      <c r="G669" s="3">
        <v>27084.329999999998</v>
      </c>
      <c r="H669" s="6">
        <v>3511.4</v>
      </c>
    </row>
    <row r="670" spans="1:8" x14ac:dyDescent="0.25">
      <c r="A670" s="2" t="s">
        <v>510</v>
      </c>
      <c r="B670" s="2" t="s">
        <v>512</v>
      </c>
      <c r="C670" s="2" t="s">
        <v>72</v>
      </c>
      <c r="D670" s="2" t="s">
        <v>23</v>
      </c>
      <c r="E670" s="3">
        <v>535241.1</v>
      </c>
      <c r="F670" s="3">
        <v>534121.38</v>
      </c>
      <c r="G670" s="3">
        <v>16023.65</v>
      </c>
      <c r="H670" s="6">
        <v>17143.37</v>
      </c>
    </row>
    <row r="671" spans="1:8" x14ac:dyDescent="0.25">
      <c r="A671" s="2" t="s">
        <v>510</v>
      </c>
      <c r="B671" s="2" t="s">
        <v>513</v>
      </c>
      <c r="C671" s="2" t="s">
        <v>514</v>
      </c>
      <c r="D671" s="2" t="s">
        <v>20</v>
      </c>
      <c r="E671" s="3">
        <v>679397.23</v>
      </c>
      <c r="F671" s="3">
        <v>0</v>
      </c>
      <c r="G671" s="3">
        <v>0</v>
      </c>
      <c r="H671" s="6">
        <v>679397.23</v>
      </c>
    </row>
    <row r="672" spans="1:8" x14ac:dyDescent="0.25">
      <c r="A672" s="2" t="s">
        <v>510</v>
      </c>
      <c r="B672" s="2" t="s">
        <v>515</v>
      </c>
      <c r="C672" s="2" t="s">
        <v>516</v>
      </c>
      <c r="D672" s="2" t="s">
        <v>46</v>
      </c>
      <c r="E672" s="3">
        <v>209206.8</v>
      </c>
      <c r="F672" s="3">
        <v>207604.8</v>
      </c>
      <c r="G672" s="3">
        <v>6228.15</v>
      </c>
      <c r="H672" s="6">
        <v>7830.15</v>
      </c>
    </row>
    <row r="673" spans="1:8" x14ac:dyDescent="0.25">
      <c r="A673" s="2" t="s">
        <v>517</v>
      </c>
      <c r="B673" s="2" t="s">
        <v>518</v>
      </c>
      <c r="C673" s="2" t="s">
        <v>519</v>
      </c>
      <c r="D673" s="2" t="s">
        <v>118</v>
      </c>
      <c r="E673" s="3">
        <v>338435.64</v>
      </c>
      <c r="F673" s="3">
        <v>352720.65</v>
      </c>
      <c r="G673" s="3">
        <v>10581.619999999999</v>
      </c>
      <c r="H673" s="6">
        <v>0</v>
      </c>
    </row>
    <row r="674" spans="1:8" x14ac:dyDescent="0.25">
      <c r="A674" t="s">
        <v>999</v>
      </c>
      <c r="B674" t="s">
        <v>1000</v>
      </c>
      <c r="C674" t="s">
        <v>685</v>
      </c>
      <c r="E674" s="4">
        <v>26000</v>
      </c>
      <c r="F674" s="4">
        <v>24838.799999999999</v>
      </c>
      <c r="G674" s="4">
        <v>0</v>
      </c>
      <c r="H674" s="7">
        <f>IF(E674-F674+G674 &lt; 0, 0, E674-F674+G674)</f>
        <v>1161.2000000000007</v>
      </c>
    </row>
  </sheetData>
  <autoFilter ref="A1:H674" xr:uid="{00000000-0001-0000-0000-000000000000}">
    <filterColumn colId="0">
      <filters>
        <filter val="01 - Adair"/>
        <filter val="01 Adair"/>
        <filter val="02 - Adams"/>
        <filter val="02 Adams"/>
        <filter val="03 - Allamakee"/>
        <filter val="04 - Appanoose"/>
        <filter val="04 Appanoose"/>
        <filter val="05 - Audubon"/>
        <filter val="05 Audubon"/>
        <filter val="06 - Benton"/>
        <filter val="07 - Black Hawk"/>
        <filter val="08 - Boone"/>
        <filter val="08 Boone"/>
        <filter val="09 - Bremer"/>
        <filter val="09 Bremer"/>
        <filter val="10 - Buchanan"/>
        <filter val="11 - Buena Vista"/>
        <filter val="12 - Butler"/>
        <filter val="12 Butler"/>
        <filter val="13 - Calhoun"/>
        <filter val="15 - Cass"/>
        <filter val="16 - Cedar"/>
        <filter val="17 - Cerro Gordo"/>
        <filter val="18 - Cherokee"/>
        <filter val="19 - Chickasaw"/>
        <filter val="19 Chickasaw"/>
        <filter val="20 - Clarke"/>
        <filter val="20 Clarke"/>
        <filter val="21 - Clay"/>
        <filter val="21 Clay"/>
        <filter val="22 - Clayton"/>
        <filter val="23 - Clinton"/>
        <filter val="23 Clinton"/>
        <filter val="24 - Crawford"/>
        <filter val="24 Crawford"/>
        <filter val="25 - Dallas"/>
        <filter val="26 - Davis"/>
        <filter val="26 Davis"/>
        <filter val="27 - Decatur"/>
        <filter val="27 Decatur"/>
        <filter val="28 - Delaware"/>
        <filter val="29 - Des Moines"/>
        <filter val="29 Des Moines"/>
        <filter val="30 - Dickinson"/>
        <filter val="31 - Dubuque"/>
        <filter val="32 - Emmet"/>
        <filter val="33 - Fayette"/>
        <filter val="34 - Floyd"/>
        <filter val="34 Floyd"/>
        <filter val="35 - Franklin"/>
        <filter val="35 Franklin"/>
        <filter val="36 - Fremont"/>
        <filter val="36 Fremont"/>
        <filter val="37 - Greene"/>
        <filter val="37 Greene"/>
        <filter val="38 - Grundy"/>
        <filter val="38 Grundy"/>
        <filter val="39 - Guthrie"/>
        <filter val="39 Guthrie"/>
        <filter val="40 Hamilton"/>
        <filter val="41 - Hancock"/>
        <filter val="42 - Hardin"/>
        <filter val="42 Hardin"/>
        <filter val="43 - Harrison"/>
        <filter val="43 Harrison"/>
        <filter val="44 - Henry"/>
        <filter val="45 - Howard"/>
        <filter val="45 Howard"/>
        <filter val="46 - Humbolt"/>
        <filter val="47 - Ida"/>
        <filter val="47 Ida"/>
        <filter val="48 - Iowa"/>
        <filter val="49 - Jackson"/>
        <filter val="50 - Jasper"/>
        <filter val="50 Jasper"/>
        <filter val="51 - Jefferson"/>
        <filter val="51 Jefferson"/>
        <filter val="52 - Johnson"/>
        <filter val="52 Johnson"/>
        <filter val="53 - Jones"/>
        <filter val="54 Keokuk"/>
        <filter val="55 - Kossuth"/>
        <filter val="56 - Lee"/>
        <filter val="57 - Linn"/>
        <filter val="58 - Louisa"/>
        <filter val="58 Louisa"/>
        <filter val="59 - Lucas"/>
        <filter val="59 Lucas"/>
        <filter val="60 - Lyon"/>
        <filter val="60 Lyon"/>
        <filter val="61 - Madison"/>
        <filter val="61 Madison"/>
        <filter val="62 - Mahaska"/>
        <filter val="63 Marion"/>
        <filter val="64 - Marshall"/>
        <filter val="65 - Mills"/>
        <filter val="65 Mills"/>
        <filter val="66 - Mitchell"/>
        <filter val="67 - Monona"/>
        <filter val="68 Monroe"/>
        <filter val="69 - Montgomery"/>
        <filter val="69 Montgomery"/>
        <filter val="71 - Obrien"/>
        <filter val="73 - Page"/>
        <filter val="74 - Palo Alto"/>
        <filter val="75 - Plymouth"/>
        <filter val="76 - Pocahontas"/>
        <filter val="77 - Polk"/>
        <filter val="77 Polk"/>
        <filter val="78 - Pottawattamie"/>
        <filter val="79 - Poweshiek"/>
        <filter val="80 - Ringgold"/>
        <filter val="80 Ringgold"/>
        <filter val="81 - Sac"/>
        <filter val="82 - Scott"/>
        <filter val="83 - Shelby"/>
        <filter val="84 - Sioux"/>
        <filter val="85 - Story"/>
        <filter val="86 - Tama"/>
        <filter val="87 - Taylor"/>
        <filter val="87 Taylor"/>
        <filter val="88 - Union"/>
        <filter val="88 Union"/>
        <filter val="89 - Van Buren"/>
        <filter val="90 - Wapello"/>
        <filter val="90 Wapello"/>
        <filter val="91 - Warren"/>
        <filter val="92 - Washington"/>
        <filter val="92 Washington"/>
        <filter val="93 - Wayne"/>
        <filter val="93 Wayne"/>
        <filter val="94 - Webster"/>
        <filter val="94 Webster"/>
        <filter val="95 - Winnebago"/>
        <filter val="96 - Winneshiek"/>
        <filter val="96 Winneshiek"/>
        <filter val="97 - Woodbury"/>
        <filter val="97 Woodbury"/>
        <filter val="98 - Worth"/>
        <filter val="99 - Wright"/>
        <filter val="99 Wright"/>
      </filters>
    </filterColumn>
  </autoFilter>
  <sortState xmlns:xlrd2="http://schemas.microsoft.com/office/spreadsheetml/2017/richdata2" ref="A2:H674">
    <sortCondition ref="A1:A674"/>
  </sortState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EXCEL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Wilmes, Lori</dc:creator>
  <cp:lastModifiedBy>Stinn, Niki</cp:lastModifiedBy>
  <dcterms:created xsi:type="dcterms:W3CDTF">2023-01-09T20:08:44Z</dcterms:created>
  <dcterms:modified xsi:type="dcterms:W3CDTF">2023-01-17T22:23:35Z</dcterms:modified>
</cp:coreProperties>
</file>